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30" windowWidth="14055" windowHeight="12060"/>
  </bookViews>
  <sheets>
    <sheet name="Sheet1" sheetId="1" r:id="rId1"/>
  </sheets>
  <definedNames>
    <definedName name="_xlnm.Print_Area" localSheetId="0">Sheet1!$A$1:$AG$50</definedName>
  </definedNames>
  <calcPr calcId="145621"/>
</workbook>
</file>

<file path=xl/calcChain.xml><?xml version="1.0" encoding="utf-8"?>
<calcChain xmlns="http://schemas.openxmlformats.org/spreadsheetml/2006/main">
  <c r="P35" i="1" l="1"/>
  <c r="AB34" i="1"/>
  <c r="AB33" i="1"/>
  <c r="AB32" i="1"/>
  <c r="AB31" i="1"/>
  <c r="AB30" i="1"/>
  <c r="AB29" i="1"/>
  <c r="AB28" i="1"/>
  <c r="AB27" i="1"/>
  <c r="AB26" i="1"/>
  <c r="AB25" i="1"/>
  <c r="AB24" i="1"/>
  <c r="AB23" i="1"/>
  <c r="AB35" i="1" s="1"/>
  <c r="AB36" i="1" l="1"/>
  <c r="AB39" i="1" s="1"/>
  <c r="R2" i="1"/>
  <c r="D19" i="1" l="1"/>
</calcChain>
</file>

<file path=xl/sharedStrings.xml><?xml version="1.0" encoding="utf-8"?>
<sst xmlns="http://schemas.openxmlformats.org/spreadsheetml/2006/main" count="55" uniqueCount="54">
  <si>
    <t>お振込み先</t>
    <rPh sb="1" eb="3">
      <t>フリコ</t>
    </rPh>
    <rPh sb="4" eb="5">
      <t>サキ</t>
    </rPh>
    <phoneticPr fontId="3"/>
  </si>
  <si>
    <t>備  考</t>
    <rPh sb="0" eb="1">
      <t>ビ</t>
    </rPh>
    <rPh sb="3" eb="4">
      <t>コウ</t>
    </rPh>
    <phoneticPr fontId="1"/>
  </si>
  <si>
    <t>（税込）</t>
    <rPh sb="1" eb="3">
      <t>ゼイコミ</t>
    </rPh>
    <phoneticPr fontId="1"/>
  </si>
  <si>
    <t>商品番号</t>
    <rPh sb="0" eb="2">
      <t>ショウヒン</t>
    </rPh>
    <rPh sb="2" eb="4">
      <t>バンゴウ</t>
    </rPh>
    <phoneticPr fontId="1"/>
  </si>
  <si>
    <t>商品名</t>
    <rPh sb="0" eb="3">
      <t>ショウヒンメイ</t>
    </rPh>
    <phoneticPr fontId="1"/>
  </si>
  <si>
    <t>単価　　　　（税抜）</t>
    <rPh sb="0" eb="2">
      <t>タンカ</t>
    </rPh>
    <rPh sb="7" eb="8">
      <t>ゼイ</t>
    </rPh>
    <rPh sb="8" eb="9">
      <t>ヌ</t>
    </rPh>
    <phoneticPr fontId="1"/>
  </si>
  <si>
    <t>小計</t>
    <rPh sb="0" eb="2">
      <t>ショウケイ</t>
    </rPh>
    <phoneticPr fontId="1"/>
  </si>
  <si>
    <t>消費税</t>
    <rPh sb="0" eb="3">
      <t>ショウヒゼイ</t>
    </rPh>
    <phoneticPr fontId="1"/>
  </si>
  <si>
    <t>代引き手数料</t>
    <rPh sb="0" eb="2">
      <t>ダイビ</t>
    </rPh>
    <rPh sb="3" eb="6">
      <t>テスウリョウ</t>
    </rPh>
    <phoneticPr fontId="1"/>
  </si>
  <si>
    <t>総合計</t>
    <rPh sb="0" eb="1">
      <t>ソウ</t>
    </rPh>
    <rPh sb="1" eb="3">
      <t>ゴウケイ</t>
    </rPh>
    <phoneticPr fontId="1"/>
  </si>
  <si>
    <t>合計数</t>
    <rPh sb="0" eb="3">
      <t>ゴウケイスウ</t>
    </rPh>
    <phoneticPr fontId="1"/>
  </si>
  <si>
    <t>担当者</t>
    <rPh sb="0" eb="3">
      <t>タントウシャ</t>
    </rPh>
    <phoneticPr fontId="1"/>
  </si>
  <si>
    <t>検印</t>
    <rPh sb="0" eb="2">
      <t>ケンイン</t>
    </rPh>
    <phoneticPr fontId="1"/>
  </si>
  <si>
    <t>●【三菱東京UFJ銀行】泉佐野イズミサノ）支店 普通 0025759 （株）グッド・グッズ</t>
    <phoneticPr fontId="1"/>
  </si>
  <si>
    <t>●【ゆうちょ】14160-93569141 株式会社　グッド・グッズ</t>
    <phoneticPr fontId="1"/>
  </si>
  <si>
    <t>※お振込みの際の手数料は、お客様にてご負担お願い致します。</t>
    <phoneticPr fontId="1"/>
  </si>
  <si>
    <t>※名義人名が異なると入金確認できません。</t>
    <phoneticPr fontId="1"/>
  </si>
  <si>
    <t>御　見　積　書</t>
    <rPh sb="0" eb="1">
      <t>オ</t>
    </rPh>
    <rPh sb="2" eb="3">
      <t>ミ</t>
    </rPh>
    <rPh sb="4" eb="5">
      <t>セキ</t>
    </rPh>
    <rPh sb="6" eb="7">
      <t>フミ</t>
    </rPh>
    <phoneticPr fontId="1"/>
  </si>
  <si>
    <t>納期</t>
    <rPh sb="0" eb="2">
      <t>ノウキ</t>
    </rPh>
    <phoneticPr fontId="1"/>
  </si>
  <si>
    <t>納品先</t>
    <rPh sb="0" eb="2">
      <t>ノウヒン</t>
    </rPh>
    <rPh sb="2" eb="3">
      <t>サキ</t>
    </rPh>
    <phoneticPr fontId="1"/>
  </si>
  <si>
    <t>下記の通りお見積り申し上げます。</t>
    <rPh sb="0" eb="2">
      <t>カキ</t>
    </rPh>
    <rPh sb="3" eb="4">
      <t>トオ</t>
    </rPh>
    <rPh sb="6" eb="8">
      <t>ミツモ</t>
    </rPh>
    <rPh sb="9" eb="10">
      <t>モウ</t>
    </rPh>
    <rPh sb="11" eb="12">
      <t>ア</t>
    </rPh>
    <phoneticPr fontId="1"/>
  </si>
  <si>
    <t>御見積額</t>
    <rPh sb="0" eb="3">
      <t>オミツモリ</t>
    </rPh>
    <rPh sb="3" eb="4">
      <t>ガク</t>
    </rPh>
    <phoneticPr fontId="1"/>
  </si>
  <si>
    <t>大阪府貝塚市澤433-2</t>
    <rPh sb="0" eb="2">
      <t>オオサカ</t>
    </rPh>
    <rPh sb="2" eb="3">
      <t>フ</t>
    </rPh>
    <rPh sb="3" eb="6">
      <t>カイヅカシ</t>
    </rPh>
    <rPh sb="6" eb="7">
      <t>サワ</t>
    </rPh>
    <phoneticPr fontId="1"/>
  </si>
  <si>
    <t>有効期限</t>
    <rPh sb="0" eb="2">
      <t>ユウコウ</t>
    </rPh>
    <rPh sb="2" eb="4">
      <t>キゲン</t>
    </rPh>
    <phoneticPr fontId="1"/>
  </si>
  <si>
    <t>御見積日</t>
    <rPh sb="0" eb="3">
      <t>オミツモリ</t>
    </rPh>
    <rPh sb="3" eb="4">
      <t>ビ</t>
    </rPh>
    <phoneticPr fontId="1"/>
  </si>
  <si>
    <t>単位（個）</t>
    <rPh sb="0" eb="2">
      <t>タンイ</t>
    </rPh>
    <rPh sb="3" eb="4">
      <t>コ</t>
    </rPh>
    <phoneticPr fontId="1"/>
  </si>
  <si>
    <t>御中</t>
    <rPh sb="0" eb="2">
      <t>オンチュウ</t>
    </rPh>
    <phoneticPr fontId="1"/>
  </si>
  <si>
    <t>様</t>
    <rPh sb="0" eb="1">
      <t>サマ</t>
    </rPh>
    <phoneticPr fontId="1"/>
  </si>
  <si>
    <t>メーカー希望価格（税抜）</t>
    <rPh sb="4" eb="6">
      <t>キボウ</t>
    </rPh>
    <rPh sb="6" eb="8">
      <t>カカク</t>
    </rPh>
    <rPh sb="9" eb="10">
      <t>ゼイ</t>
    </rPh>
    <rPh sb="10" eb="11">
      <t>ヌ</t>
    </rPh>
    <phoneticPr fontId="1"/>
  </si>
  <si>
    <t>ロット　入数</t>
    <rPh sb="4" eb="6">
      <t>イリスウ</t>
    </rPh>
    <phoneticPr fontId="1"/>
  </si>
  <si>
    <t>御社</t>
    <rPh sb="0" eb="2">
      <t>オンシャ</t>
    </rPh>
    <phoneticPr fontId="1"/>
  </si>
  <si>
    <t>〒597-0062</t>
  </si>
  <si>
    <t>株式会社グッド・グッズ</t>
    <rPh sb="0" eb="2">
      <t>カブシキ</t>
    </rPh>
    <rPh sb="2" eb="4">
      <t>カイシャ</t>
    </rPh>
    <phoneticPr fontId="1"/>
  </si>
  <si>
    <t>TEL：072-431-2218</t>
    <phoneticPr fontId="1"/>
  </si>
  <si>
    <t>FAX：072-431-2219</t>
    <phoneticPr fontId="1"/>
  </si>
  <si>
    <t>MAIL：home@goodgoods.co.jp</t>
    <phoneticPr fontId="1"/>
  </si>
  <si>
    <t>１か月</t>
    <rPh sb="2" eb="3">
      <t>ゲツ</t>
    </rPh>
    <phoneticPr fontId="1"/>
  </si>
  <si>
    <t>上記住所</t>
    <rPh sb="0" eb="2">
      <t>ジョウキ</t>
    </rPh>
    <rPh sb="2" eb="4">
      <t>ジュウショ</t>
    </rPh>
    <phoneticPr fontId="1"/>
  </si>
  <si>
    <t>支払条件</t>
    <phoneticPr fontId="1"/>
  </si>
  <si>
    <t>送料（税込）</t>
    <rPh sb="0" eb="2">
      <t>ソウリョウ</t>
    </rPh>
    <rPh sb="3" eb="5">
      <t>ゼイコミ</t>
    </rPh>
    <phoneticPr fontId="1"/>
  </si>
  <si>
    <t>送料：８００円/１梱包（離島・沖縄・北海道は1290円）　</t>
    <rPh sb="0" eb="2">
      <t>ソウリョウ</t>
    </rPh>
    <rPh sb="6" eb="7">
      <t>エン</t>
    </rPh>
    <rPh sb="9" eb="11">
      <t>コンポウ</t>
    </rPh>
    <rPh sb="12" eb="14">
      <t>リトウ</t>
    </rPh>
    <rPh sb="15" eb="17">
      <t>オキナワ</t>
    </rPh>
    <rPh sb="18" eb="21">
      <t>ホッカイドウ</t>
    </rPh>
    <rPh sb="26" eb="27">
      <t>エン</t>
    </rPh>
    <phoneticPr fontId="1"/>
  </si>
  <si>
    <t>ご担当者</t>
    <rPh sb="1" eb="4">
      <t>タントウシャ</t>
    </rPh>
    <phoneticPr fontId="3"/>
  </si>
  <si>
    <t>通常即納可</t>
    <rPh sb="0" eb="2">
      <t>ツウジョウ</t>
    </rPh>
    <rPh sb="2" eb="4">
      <t>ソクノウ</t>
    </rPh>
    <rPh sb="4" eb="5">
      <t>カ</t>
    </rPh>
    <phoneticPr fontId="1"/>
  </si>
  <si>
    <t>〒</t>
    <phoneticPr fontId="3"/>
  </si>
  <si>
    <t>MAIL</t>
    <phoneticPr fontId="1"/>
  </si>
  <si>
    <t>YC-48K</t>
    <phoneticPr fontId="1"/>
  </si>
  <si>
    <t>充電式LED 48W 4モード 強力磁石 充電ランプ 90°</t>
    <phoneticPr fontId="1"/>
  </si>
  <si>
    <t>000-0000</t>
    <phoneticPr fontId="1"/>
  </si>
  <si>
    <t>住所</t>
    <rPh sb="0" eb="2">
      <t>ジュウショ</t>
    </rPh>
    <phoneticPr fontId="1"/>
  </si>
  <si>
    <t>（TEL)00-0000-0000　（FAX)00-0000-0000</t>
    <phoneticPr fontId="3"/>
  </si>
  <si>
    <t>株式会社○○</t>
    <rPh sb="0" eb="4">
      <t>カブシキガイシャ</t>
    </rPh>
    <phoneticPr fontId="1"/>
  </si>
  <si>
    <t>●●</t>
    <phoneticPr fontId="1"/>
  </si>
  <si>
    <t>先振込み（三菱東京UFJ/ゆうちょ）あるいは代金引換</t>
    <rPh sb="0" eb="1">
      <t>サキ</t>
    </rPh>
    <rPh sb="1" eb="3">
      <t>フリコ</t>
    </rPh>
    <rPh sb="5" eb="7">
      <t>ミツビシ</t>
    </rPh>
    <rPh sb="7" eb="9">
      <t>トウキョウ</t>
    </rPh>
    <rPh sb="22" eb="24">
      <t>ダイキン</t>
    </rPh>
    <rPh sb="24" eb="26">
      <t>ヒキカエ</t>
    </rPh>
    <phoneticPr fontId="1"/>
  </si>
  <si>
    <t>御見積番号：OS18-M0416A</t>
    <rPh sb="0" eb="3">
      <t>オミツモリ</t>
    </rPh>
    <rPh sb="3" eb="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</si>
</sst>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quot;¥&quot;#,##0;[Red]&quot;¥&quot;#,##0"/>
    <numFmt numFmtId="177" formatCode="yyyy&quot;年&quot;m&quot;月&quot;d&quot;日&quot;;@"/>
    <numFmt numFmtId="178" formatCode="0_ "/>
    <numFmt numFmtId="179" formatCode="0_);[Red]\(0\)"/>
  </numFmts>
  <fonts count="22">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Ｐゴシック"/>
      <family val="3"/>
      <charset val="128"/>
    </font>
    <font>
      <sz val="16"/>
      <color theme="1"/>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sz val="11"/>
      <color theme="1"/>
      <name val="ＭＳ Ｐゴシック"/>
      <family val="2"/>
      <charset val="128"/>
      <scheme val="minor"/>
    </font>
    <font>
      <sz val="11"/>
      <name val="HGSｺﾞｼｯｸM"/>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8"/>
      <color theme="1"/>
      <name val="ＭＳ Ｐゴシック"/>
      <family val="2"/>
      <charset val="128"/>
      <scheme val="minor"/>
    </font>
    <font>
      <u/>
      <sz val="11"/>
      <color theme="10"/>
      <name val="ＭＳ Ｐゴシック"/>
      <family val="2"/>
      <charset val="128"/>
      <scheme val="minor"/>
    </font>
    <font>
      <sz val="10"/>
      <name val="ＭＳ Ｐゴシック"/>
      <family val="3"/>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name val="HGPｺﾞｼｯｸM"/>
      <family val="3"/>
      <charset val="128"/>
    </font>
    <font>
      <sz val="11"/>
      <color theme="1"/>
      <name val="HGPｺﾞｼｯｸM"/>
      <family val="3"/>
      <charset val="128"/>
    </font>
    <font>
      <sz val="10"/>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5">
    <border>
      <left/>
      <right/>
      <top/>
      <bottom/>
      <diagonal/>
    </border>
    <border>
      <left/>
      <right/>
      <top/>
      <bottom style="thin">
        <color theme="0"/>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9" fillId="0" borderId="0"/>
    <xf numFmtId="0" fontId="14" fillId="0" borderId="0" applyNumberFormat="0" applyFill="0" applyBorder="0" applyAlignment="0" applyProtection="0">
      <alignment vertical="center"/>
    </xf>
  </cellStyleXfs>
  <cellXfs count="132">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lignment vertical="center"/>
    </xf>
    <xf numFmtId="0" fontId="0" fillId="0" borderId="0" xfId="0">
      <alignment vertical="center"/>
    </xf>
    <xf numFmtId="176" fontId="4" fillId="3" borderId="0" xfId="0" applyNumberFormat="1" applyFont="1" applyFill="1" applyBorder="1" applyAlignment="1">
      <alignment vertical="center"/>
    </xf>
    <xf numFmtId="0" fontId="0" fillId="3" borderId="0" xfId="0" applyFill="1" applyBorder="1" applyAlignment="1">
      <alignment vertical="center"/>
    </xf>
    <xf numFmtId="0" fontId="0" fillId="0" borderId="0" xfId="0" applyBorder="1">
      <alignment vertical="center"/>
    </xf>
    <xf numFmtId="0" fontId="8" fillId="0" borderId="0" xfId="0" applyFont="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0" xfId="0" applyFont="1" applyBorder="1" applyAlignment="1">
      <alignment vertical="center"/>
    </xf>
    <xf numFmtId="0" fontId="11" fillId="0" borderId="0" xfId="0" applyFont="1" applyBorder="1" applyAlignment="1">
      <alignment vertical="center"/>
    </xf>
    <xf numFmtId="0" fontId="10" fillId="2" borderId="12" xfId="0" applyFont="1" applyFill="1" applyBorder="1" applyAlignment="1">
      <alignment horizontal="center" vertical="center"/>
    </xf>
    <xf numFmtId="0" fontId="11" fillId="0" borderId="0" xfId="0" applyFont="1" applyAlignment="1">
      <alignment vertical="center"/>
    </xf>
    <xf numFmtId="0" fontId="10" fillId="0" borderId="0" xfId="0" applyFont="1" applyAlignment="1">
      <alignment vertical="center"/>
    </xf>
    <xf numFmtId="0" fontId="11" fillId="0" borderId="0" xfId="2"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Fill="1" applyBorder="1" applyAlignment="1">
      <alignment vertical="center"/>
    </xf>
    <xf numFmtId="0" fontId="11" fillId="0" borderId="0" xfId="2" applyFont="1" applyBorder="1" applyAlignment="1">
      <alignment vertical="center" wrapText="1"/>
    </xf>
    <xf numFmtId="0" fontId="8" fillId="0" borderId="16" xfId="0" applyFont="1" applyBorder="1" applyAlignment="1">
      <alignment horizontal="right" vertical="center"/>
    </xf>
    <xf numFmtId="0" fontId="14" fillId="0" borderId="0" xfId="3" applyAlignment="1">
      <alignment vertical="center"/>
    </xf>
    <xf numFmtId="178" fontId="10" fillId="0" borderId="12" xfId="0" applyNumberFormat="1" applyFont="1" applyBorder="1" applyAlignment="1">
      <alignment horizontal="right" vertical="center"/>
    </xf>
    <xf numFmtId="0" fontId="0" fillId="0" borderId="0" xfId="3" applyFont="1" applyAlignment="1">
      <alignment vertical="center"/>
    </xf>
    <xf numFmtId="178" fontId="10" fillId="0" borderId="12" xfId="0" applyNumberFormat="1" applyFont="1" applyBorder="1" applyAlignment="1">
      <alignment horizontal="center" vertical="center"/>
    </xf>
    <xf numFmtId="0" fontId="19" fillId="0" borderId="0" xfId="2" applyFont="1" applyBorder="1" applyAlignment="1">
      <alignment vertical="center"/>
    </xf>
    <xf numFmtId="179" fontId="19" fillId="0" borderId="0" xfId="2" applyNumberFormat="1" applyFont="1" applyBorder="1" applyAlignment="1">
      <alignment vertical="center"/>
    </xf>
    <xf numFmtId="0" fontId="20" fillId="0" borderId="0" xfId="0" applyFont="1">
      <alignment vertical="center"/>
    </xf>
    <xf numFmtId="0" fontId="20" fillId="0" borderId="0" xfId="0" applyFont="1" applyBorder="1">
      <alignment vertical="center"/>
    </xf>
    <xf numFmtId="179" fontId="20" fillId="0" borderId="0" xfId="0" applyNumberFormat="1" applyFont="1" applyAlignment="1">
      <alignment vertical="center"/>
    </xf>
    <xf numFmtId="0" fontId="20" fillId="0" borderId="0" xfId="0" applyFont="1" applyFill="1" applyBorder="1" applyAlignment="1">
      <alignment vertical="center"/>
    </xf>
    <xf numFmtId="179" fontId="20" fillId="0" borderId="0" xfId="0" applyNumberFormat="1" applyFont="1" applyFill="1" applyBorder="1" applyAlignment="1">
      <alignment vertical="center"/>
    </xf>
    <xf numFmtId="0" fontId="20" fillId="0" borderId="0" xfId="0" applyFont="1" applyFill="1" applyBorder="1" applyAlignment="1">
      <alignment horizontal="left" vertical="center"/>
    </xf>
    <xf numFmtId="179" fontId="20" fillId="0" borderId="0" xfId="0" applyNumberFormat="1" applyFont="1">
      <alignment vertical="center"/>
    </xf>
    <xf numFmtId="0" fontId="20" fillId="0" borderId="0" xfId="0" applyFont="1" applyBorder="1" applyAlignment="1">
      <alignment vertical="center"/>
    </xf>
    <xf numFmtId="179" fontId="20" fillId="0" borderId="0" xfId="0" applyNumberFormat="1" applyFont="1" applyBorder="1" applyAlignment="1">
      <alignment vertical="center"/>
    </xf>
    <xf numFmtId="0" fontId="0" fillId="2" borderId="14" xfId="0" applyFill="1" applyBorder="1" applyAlignment="1">
      <alignment horizontal="center" vertical="center" wrapText="1"/>
    </xf>
    <xf numFmtId="0" fontId="13" fillId="2" borderId="0" xfId="0" applyFont="1" applyFill="1" applyAlignment="1">
      <alignment horizontal="center" vertical="center"/>
    </xf>
    <xf numFmtId="177" fontId="10" fillId="0" borderId="0" xfId="0" applyNumberFormat="1" applyFont="1" applyAlignment="1">
      <alignment horizontal="right" vertical="center"/>
    </xf>
    <xf numFmtId="49" fontId="11" fillId="0" borderId="0" xfId="2" applyNumberFormat="1" applyFont="1" applyAlignment="1">
      <alignment horizontal="right" vertical="center"/>
    </xf>
    <xf numFmtId="41" fontId="10" fillId="0" borderId="21" xfId="0" applyNumberFormat="1" applyFont="1" applyBorder="1" applyAlignment="1">
      <alignment horizontal="right" vertical="center"/>
    </xf>
    <xf numFmtId="41" fontId="10" fillId="0" borderId="13" xfId="0" applyNumberFormat="1" applyFont="1" applyBorder="1" applyAlignment="1">
      <alignment horizontal="right" vertical="center"/>
    </xf>
    <xf numFmtId="41" fontId="10" fillId="0" borderId="14" xfId="0" applyNumberFormat="1" applyFont="1" applyBorder="1" applyAlignment="1">
      <alignment horizontal="right" vertical="center"/>
    </xf>
    <xf numFmtId="0" fontId="0" fillId="2" borderId="21"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38" fontId="11" fillId="0" borderId="12" xfId="1" applyFont="1" applyBorder="1" applyAlignment="1">
      <alignment horizontal="right" vertical="center"/>
    </xf>
    <xf numFmtId="0" fontId="8" fillId="0" borderId="17" xfId="0" applyFont="1" applyBorder="1" applyAlignment="1">
      <alignment horizontal="center" vertical="center"/>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8" fillId="0" borderId="19" xfId="0" applyFont="1" applyBorder="1" applyAlignment="1">
      <alignment horizontal="left" vertical="center"/>
    </xf>
    <xf numFmtId="0" fontId="11" fillId="0" borderId="12" xfId="0" applyFont="1" applyBorder="1" applyAlignment="1">
      <alignment horizontal="center" vertical="center" wrapText="1"/>
    </xf>
    <xf numFmtId="41" fontId="11" fillId="0" borderId="12" xfId="1" applyNumberFormat="1" applyFont="1" applyBorder="1" applyAlignment="1">
      <alignment horizontal="right"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56" fontId="0" fillId="0" borderId="15" xfId="0" applyNumberFormat="1" applyBorder="1" applyAlignment="1">
      <alignment horizontal="center" vertical="center"/>
    </xf>
    <xf numFmtId="0" fontId="0" fillId="0" borderId="0" xfId="0" applyBorder="1" applyAlignment="1">
      <alignment horizontal="center" vertical="center"/>
    </xf>
    <xf numFmtId="57" fontId="0" fillId="2" borderId="12" xfId="0" applyNumberFormat="1" applyFill="1" applyBorder="1" applyAlignment="1">
      <alignment horizontal="center" vertical="center"/>
    </xf>
    <xf numFmtId="177" fontId="0" fillId="0" borderId="0" xfId="0" applyNumberFormat="1" applyBorder="1" applyAlignment="1">
      <alignment horizontal="center"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6" fillId="0" borderId="12" xfId="0" applyFont="1" applyBorder="1" applyAlignment="1">
      <alignment horizontal="left" vertical="center" wrapText="1"/>
    </xf>
    <xf numFmtId="0" fontId="10" fillId="0" borderId="12" xfId="0" applyFont="1" applyBorder="1" applyAlignment="1">
      <alignment horizontal="left" vertical="center" wrapText="1"/>
    </xf>
    <xf numFmtId="0" fontId="15" fillId="0" borderId="12" xfId="0" applyFont="1" applyBorder="1" applyAlignment="1">
      <alignment horizontal="center" vertic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41" fontId="10" fillId="0" borderId="12" xfId="0" applyNumberFormat="1" applyFont="1" applyFill="1" applyBorder="1" applyAlignment="1">
      <alignment horizontal="center"/>
    </xf>
    <xf numFmtId="41" fontId="10" fillId="0" borderId="12" xfId="0" applyNumberFormat="1" applyFont="1" applyBorder="1" applyAlignment="1">
      <alignment horizontal="right" vertical="center"/>
    </xf>
    <xf numFmtId="0" fontId="0" fillId="0" borderId="2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41" fontId="10" fillId="0" borderId="21" xfId="0" applyNumberFormat="1" applyFont="1" applyFill="1" applyBorder="1" applyAlignment="1">
      <alignment horizontal="right"/>
    </xf>
    <xf numFmtId="41" fontId="10" fillId="0" borderId="13" xfId="0" applyNumberFormat="1" applyFont="1" applyFill="1" applyBorder="1" applyAlignment="1">
      <alignment horizontal="right"/>
    </xf>
    <xf numFmtId="41" fontId="10" fillId="0" borderId="14" xfId="0" applyNumberFormat="1" applyFont="1" applyFill="1" applyBorder="1" applyAlignment="1">
      <alignment horizontal="right"/>
    </xf>
    <xf numFmtId="0" fontId="0" fillId="0" borderId="2" xfId="0" applyBorder="1" applyAlignment="1">
      <alignment horizontal="center" vertical="center"/>
    </xf>
    <xf numFmtId="0" fontId="10" fillId="0" borderId="12" xfId="0" applyFont="1" applyBorder="1" applyAlignment="1">
      <alignment horizontal="center" vertical="center"/>
    </xf>
    <xf numFmtId="0" fontId="11" fillId="0" borderId="12" xfId="0" applyFont="1" applyBorder="1" applyAlignment="1">
      <alignment horizontal="center" vertical="center"/>
    </xf>
    <xf numFmtId="0" fontId="12" fillId="0" borderId="12" xfId="0" applyFont="1" applyBorder="1" applyAlignment="1">
      <alignment horizontal="center" vertical="center"/>
    </xf>
    <xf numFmtId="0" fontId="10" fillId="2" borderId="21" xfId="0" applyFont="1" applyFill="1" applyBorder="1" applyAlignment="1">
      <alignment horizontal="right" vertical="center"/>
    </xf>
    <xf numFmtId="0" fontId="10" fillId="2" borderId="13" xfId="0" applyFont="1" applyFill="1" applyBorder="1" applyAlignment="1">
      <alignment horizontal="right" vertical="center"/>
    </xf>
    <xf numFmtId="0" fontId="10" fillId="2" borderId="14" xfId="0" applyFont="1" applyFill="1" applyBorder="1" applyAlignment="1">
      <alignment horizontal="right" vertical="center"/>
    </xf>
    <xf numFmtId="0" fontId="10" fillId="2" borderId="12" xfId="0" applyFont="1" applyFill="1" applyBorder="1" applyAlignment="1">
      <alignment horizontal="right" vertical="center"/>
    </xf>
    <xf numFmtId="0" fontId="21" fillId="0" borderId="17" xfId="0" applyFont="1" applyFill="1" applyBorder="1" applyAlignment="1">
      <alignment horizontal="left" vertical="center" wrapText="1"/>
    </xf>
    <xf numFmtId="0" fontId="21" fillId="0" borderId="0" xfId="0" applyFont="1" applyFill="1" applyBorder="1" applyAlignment="1">
      <alignment horizontal="left" vertical="center" wrapText="1"/>
    </xf>
    <xf numFmtId="3" fontId="10" fillId="0" borderId="12" xfId="0" applyNumberFormat="1" applyFont="1" applyBorder="1" applyAlignment="1">
      <alignment horizontal="right" vertical="center"/>
    </xf>
    <xf numFmtId="0" fontId="0" fillId="0" borderId="0" xfId="0" applyAlignment="1">
      <alignment horizontal="left" vertical="center" wrapText="1"/>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6" fillId="0" borderId="12" xfId="0" applyFont="1" applyBorder="1" applyAlignment="1">
      <alignment horizontal="center" vertical="center"/>
    </xf>
    <xf numFmtId="0" fontId="0" fillId="2" borderId="21" xfId="0" applyFill="1" applyBorder="1" applyAlignment="1">
      <alignment horizontal="center" vertical="center" wrapText="1"/>
    </xf>
    <xf numFmtId="0" fontId="0" fillId="2" borderId="14" xfId="0" applyFill="1" applyBorder="1" applyAlignment="1">
      <alignment horizontal="center" vertical="center" wrapText="1"/>
    </xf>
    <xf numFmtId="0" fontId="17" fillId="2" borderId="21"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0" fillId="2" borderId="12" xfId="0" applyFill="1" applyBorder="1" applyAlignment="1">
      <alignment horizontal="center" vertical="center"/>
    </xf>
    <xf numFmtId="0" fontId="20" fillId="2" borderId="12" xfId="0" applyFont="1" applyFill="1" applyBorder="1" applyAlignment="1">
      <alignment horizontal="center" vertical="center"/>
    </xf>
    <xf numFmtId="0" fontId="19" fillId="0" borderId="0" xfId="2" applyFont="1" applyBorder="1" applyAlignment="1">
      <alignment horizontal="left" vertical="center" wrapText="1"/>
    </xf>
    <xf numFmtId="0" fontId="19" fillId="0" borderId="0" xfId="0" applyFont="1" applyAlignment="1">
      <alignment horizontal="left" vertical="center"/>
    </xf>
    <xf numFmtId="0" fontId="20" fillId="0" borderId="0" xfId="0" applyFont="1" applyAlignment="1">
      <alignment horizontal="left" vertical="center"/>
    </xf>
    <xf numFmtId="0" fontId="19" fillId="0" borderId="0" xfId="0" applyFont="1" applyBorder="1" applyAlignment="1">
      <alignment horizontal="left"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176" fontId="5" fillId="0" borderId="12" xfId="0" applyNumberFormat="1" applyFont="1" applyBorder="1" applyAlignment="1">
      <alignment horizontal="right" vertical="center"/>
    </xf>
    <xf numFmtId="0" fontId="0" fillId="2" borderId="13" xfId="0" applyFill="1" applyBorder="1" applyAlignment="1">
      <alignment horizontal="center" vertical="center" wrapText="1"/>
    </xf>
    <xf numFmtId="0" fontId="10" fillId="0" borderId="2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20" fillId="0" borderId="12" xfId="0" applyFont="1" applyFill="1" applyBorder="1" applyAlignment="1">
      <alignment horizontal="center" vertical="center"/>
    </xf>
    <xf numFmtId="0" fontId="8" fillId="0" borderId="15"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14" fillId="0" borderId="23" xfId="3" applyBorder="1">
      <alignment vertical="center"/>
    </xf>
    <xf numFmtId="0" fontId="0" fillId="0" borderId="23" xfId="0" applyBorder="1">
      <alignment vertical="center"/>
    </xf>
    <xf numFmtId="0" fontId="0" fillId="0" borderId="24" xfId="0" applyBorder="1">
      <alignment vertical="center"/>
    </xf>
  </cellXfs>
  <cellStyles count="4">
    <cellStyle name="ハイパーリンク" xfId="3" builtinId="8"/>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xdr:colOff>
      <xdr:row>3</xdr:row>
      <xdr:rowOff>27643</xdr:rowOff>
    </xdr:from>
    <xdr:to>
      <xdr:col>28</xdr:col>
      <xdr:colOff>47626</xdr:colOff>
      <xdr:row>4</xdr:row>
      <xdr:rowOff>209550</xdr:rowOff>
    </xdr:to>
    <xdr:pic>
      <xdr:nvPicPr>
        <xdr:cNvPr id="3" name="Picture 386">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1" y="732493"/>
          <a:ext cx="1447800" cy="410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28574</xdr:colOff>
      <xdr:row>4</xdr:row>
      <xdr:rowOff>180974</xdr:rowOff>
    </xdr:from>
    <xdr:to>
      <xdr:col>32</xdr:col>
      <xdr:colOff>200025</xdr:colOff>
      <xdr:row>10</xdr:row>
      <xdr:rowOff>47624</xdr:rowOff>
    </xdr:to>
    <xdr:pic>
      <xdr:nvPicPr>
        <xdr:cNvPr id="4" name="図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24499" y="1114424"/>
          <a:ext cx="971551"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76200</xdr:colOff>
      <xdr:row>15</xdr:row>
      <xdr:rowOff>89712</xdr:rowOff>
    </xdr:from>
    <xdr:to>
      <xdr:col>23</xdr:col>
      <xdr:colOff>0</xdr:colOff>
      <xdr:row>18</xdr:row>
      <xdr:rowOff>47625</xdr:rowOff>
    </xdr:to>
    <xdr:pic>
      <xdr:nvPicPr>
        <xdr:cNvPr id="6" name="Picture 9"/>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91050" y="2909112"/>
          <a:ext cx="466725" cy="43416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0"/>
  <sheetViews>
    <sheetView tabSelected="1" workbookViewId="0">
      <selection activeCell="AH18" sqref="AH18"/>
    </sheetView>
  </sheetViews>
  <sheetFormatPr defaultRowHeight="13.5"/>
  <cols>
    <col min="1" max="1" width="6.125" customWidth="1"/>
    <col min="2" max="3" width="1" style="4" customWidth="1"/>
    <col min="4" max="4" width="9" customWidth="1"/>
    <col min="5" max="5" width="4" customWidth="1"/>
    <col min="6" max="6" width="1.875" customWidth="1"/>
    <col min="7" max="7" width="1.375" style="4" customWidth="1"/>
    <col min="8" max="8" width="1.75" style="4" customWidth="1"/>
    <col min="9" max="9" width="0.875" style="4" customWidth="1"/>
    <col min="10" max="10" width="0.5" style="4" customWidth="1"/>
    <col min="11" max="11" width="0.875" style="4" customWidth="1"/>
    <col min="12" max="13" width="0.75" style="4" customWidth="1"/>
    <col min="14" max="14" width="2.5" style="4" customWidth="1"/>
    <col min="15" max="15" width="19.25" customWidth="1"/>
    <col min="16" max="16" width="2.125" customWidth="1"/>
    <col min="17" max="17" width="3.5" style="4" customWidth="1"/>
    <col min="18" max="18" width="1.5" style="4" customWidth="1"/>
    <col min="19" max="19" width="0.625" style="4" customWidth="1"/>
    <col min="20" max="20" width="1.375" style="4" customWidth="1"/>
    <col min="21" max="21" width="1.5" style="4" customWidth="1"/>
    <col min="22" max="22" width="4" customWidth="1"/>
    <col min="23" max="23" width="3.125" style="4" customWidth="1"/>
    <col min="24" max="24" width="1.5" style="4" customWidth="1"/>
    <col min="25" max="25" width="1.625" style="4" customWidth="1"/>
    <col min="26" max="26" width="1.375" style="4" customWidth="1"/>
    <col min="27" max="27" width="1.125" customWidth="1"/>
    <col min="28" max="28" width="2.125" style="4" customWidth="1"/>
    <col min="29" max="29" width="2.625" style="4" customWidth="1"/>
    <col min="30" max="30" width="1.75" style="4" customWidth="1"/>
    <col min="31" max="31" width="1.5" style="4" customWidth="1"/>
    <col min="32" max="32" width="1.375" style="4" customWidth="1"/>
    <col min="33" max="33" width="5.625" customWidth="1"/>
  </cols>
  <sheetData>
    <row r="1" spans="1:34" ht="21">
      <c r="A1" s="39" t="s">
        <v>17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4" s="8" customFormat="1" ht="16.5" customHeight="1">
      <c r="A2" s="22" t="s">
        <v>43</v>
      </c>
      <c r="B2" s="49" t="s">
        <v>47</v>
      </c>
      <c r="C2" s="49"/>
      <c r="D2" s="49"/>
      <c r="E2" s="9"/>
      <c r="F2" s="9"/>
      <c r="G2" s="9"/>
      <c r="H2" s="9"/>
      <c r="I2" s="9"/>
      <c r="J2" s="9"/>
      <c r="K2" s="9"/>
      <c r="L2" s="9"/>
      <c r="M2" s="9"/>
      <c r="N2" s="9"/>
      <c r="O2" s="9"/>
      <c r="P2" s="9"/>
      <c r="Q2" s="10"/>
      <c r="R2" s="40">
        <f ca="1">TODAY()</f>
        <v>43206</v>
      </c>
      <c r="S2" s="40"/>
      <c r="T2" s="40"/>
      <c r="U2" s="40"/>
      <c r="V2" s="40"/>
      <c r="W2" s="40"/>
      <c r="X2" s="40"/>
      <c r="Y2" s="40"/>
      <c r="Z2" s="40"/>
      <c r="AA2" s="40"/>
      <c r="AB2" s="40"/>
      <c r="AC2" s="40"/>
      <c r="AD2" s="40"/>
      <c r="AE2" s="40"/>
      <c r="AF2" s="40"/>
      <c r="AG2" s="40"/>
      <c r="AH2" s="23"/>
    </row>
    <row r="3" spans="1:34" s="8" customFormat="1" ht="18" customHeight="1">
      <c r="A3" s="50" t="s">
        <v>48</v>
      </c>
      <c r="B3" s="51"/>
      <c r="C3" s="51"/>
      <c r="D3" s="51"/>
      <c r="E3" s="51"/>
      <c r="F3" s="51"/>
      <c r="G3" s="51"/>
      <c r="H3" s="51"/>
      <c r="I3" s="51"/>
      <c r="J3" s="51"/>
      <c r="K3" s="51"/>
      <c r="L3" s="51"/>
      <c r="M3" s="51"/>
      <c r="N3" s="51"/>
      <c r="O3" s="51"/>
      <c r="P3" s="51"/>
      <c r="Q3" s="52"/>
      <c r="R3" s="12"/>
      <c r="S3" s="14"/>
      <c r="T3" s="41" t="s">
        <v>53</v>
      </c>
      <c r="U3" s="41"/>
      <c r="V3" s="41"/>
      <c r="W3" s="41"/>
      <c r="X3" s="41"/>
      <c r="Y3" s="41"/>
      <c r="Z3" s="41"/>
      <c r="AA3" s="41"/>
      <c r="AB3" s="41"/>
      <c r="AC3" s="41"/>
      <c r="AD3" s="41"/>
      <c r="AE3" s="41"/>
      <c r="AF3" s="41"/>
      <c r="AG3" s="41"/>
      <c r="AH3" s="23"/>
    </row>
    <row r="4" spans="1:34" s="8" customFormat="1" ht="18" customHeight="1">
      <c r="A4" s="50"/>
      <c r="B4" s="51"/>
      <c r="C4" s="51"/>
      <c r="D4" s="51"/>
      <c r="E4" s="51"/>
      <c r="F4" s="51"/>
      <c r="G4" s="51"/>
      <c r="H4" s="51"/>
      <c r="I4" s="51"/>
      <c r="J4" s="51"/>
      <c r="K4" s="51"/>
      <c r="L4" s="51"/>
      <c r="M4" s="51"/>
      <c r="N4" s="51"/>
      <c r="O4" s="51"/>
      <c r="P4" s="51"/>
      <c r="Q4" s="52"/>
      <c r="R4" s="11"/>
      <c r="AH4" s="25"/>
    </row>
    <row r="5" spans="1:34" s="8" customFormat="1" ht="18" customHeight="1">
      <c r="A5" s="50" t="s">
        <v>49</v>
      </c>
      <c r="B5" s="51"/>
      <c r="C5" s="51"/>
      <c r="D5" s="51"/>
      <c r="E5" s="51"/>
      <c r="F5" s="51"/>
      <c r="G5" s="51"/>
      <c r="H5" s="51"/>
      <c r="I5" s="51"/>
      <c r="J5" s="51"/>
      <c r="K5" s="51"/>
      <c r="L5" s="51"/>
      <c r="M5" s="51"/>
      <c r="N5" s="51"/>
      <c r="O5" s="51"/>
      <c r="P5" s="51"/>
      <c r="Q5" s="52"/>
      <c r="R5" s="16"/>
      <c r="S5" s="16"/>
      <c r="T5" s="16"/>
      <c r="U5" s="16"/>
      <c r="V5" s="16"/>
      <c r="W5" s="16"/>
      <c r="X5" s="16"/>
      <c r="Y5" s="16"/>
      <c r="Z5" s="16"/>
      <c r="AA5" s="16"/>
      <c r="AB5" s="16"/>
      <c r="AC5" s="16"/>
      <c r="AD5" s="16"/>
      <c r="AE5" s="16"/>
      <c r="AF5" s="16"/>
      <c r="AG5" s="16"/>
    </row>
    <row r="6" spans="1:34" s="8" customFormat="1" ht="14.25" customHeight="1">
      <c r="A6" s="57" t="s">
        <v>50</v>
      </c>
      <c r="B6" s="58"/>
      <c r="C6" s="58"/>
      <c r="D6" s="58"/>
      <c r="E6" s="58"/>
      <c r="F6" s="58"/>
      <c r="G6" s="58"/>
      <c r="H6" s="58"/>
      <c r="I6" s="58"/>
      <c r="J6" s="58"/>
      <c r="K6" s="58"/>
      <c r="L6" s="58"/>
      <c r="M6" s="58"/>
      <c r="N6" s="58"/>
      <c r="O6" s="58"/>
      <c r="P6" s="55" t="s">
        <v>26</v>
      </c>
      <c r="Q6" s="56"/>
      <c r="R6" s="16"/>
      <c r="S6" s="27" t="s">
        <v>31</v>
      </c>
      <c r="T6" s="27"/>
      <c r="U6" s="27"/>
      <c r="V6" s="27"/>
      <c r="W6" s="27"/>
      <c r="X6" s="27"/>
      <c r="Y6" s="27"/>
      <c r="Z6" s="27"/>
      <c r="AA6" s="27"/>
      <c r="AB6" s="27"/>
      <c r="AC6" s="27"/>
      <c r="AD6" s="27"/>
      <c r="AE6" s="27"/>
      <c r="AF6" s="27"/>
      <c r="AG6" s="28"/>
    </row>
    <row r="7" spans="1:34" s="8" customFormat="1" ht="14.25" customHeight="1">
      <c r="A7" s="57"/>
      <c r="B7" s="58"/>
      <c r="C7" s="58"/>
      <c r="D7" s="58"/>
      <c r="E7" s="58"/>
      <c r="F7" s="58"/>
      <c r="G7" s="58"/>
      <c r="H7" s="58"/>
      <c r="I7" s="58"/>
      <c r="J7" s="58"/>
      <c r="K7" s="58"/>
      <c r="L7" s="58"/>
      <c r="M7" s="58"/>
      <c r="N7" s="58"/>
      <c r="O7" s="58"/>
      <c r="P7" s="55"/>
      <c r="Q7" s="56"/>
      <c r="R7" s="21"/>
      <c r="S7" s="112" t="s">
        <v>22</v>
      </c>
      <c r="T7" s="112"/>
      <c r="U7" s="112"/>
      <c r="V7" s="112"/>
      <c r="W7" s="112"/>
      <c r="X7" s="112"/>
      <c r="Y7" s="112"/>
      <c r="Z7" s="112"/>
      <c r="AA7" s="112"/>
      <c r="AB7" s="112"/>
      <c r="AC7" s="112"/>
      <c r="AD7" s="112"/>
      <c r="AE7" s="112"/>
      <c r="AF7" s="112"/>
      <c r="AG7" s="112"/>
    </row>
    <row r="8" spans="1:34" s="8" customFormat="1" ht="14.25" customHeight="1">
      <c r="A8" s="126" t="s">
        <v>41</v>
      </c>
      <c r="B8" s="55"/>
      <c r="C8" s="55"/>
      <c r="D8" s="55" t="s">
        <v>51</v>
      </c>
      <c r="E8" s="55"/>
      <c r="F8" s="55"/>
      <c r="G8" s="55"/>
      <c r="H8" s="55"/>
      <c r="I8" s="55"/>
      <c r="J8" s="55"/>
      <c r="K8" s="55"/>
      <c r="L8" s="55"/>
      <c r="M8" s="55"/>
      <c r="N8" s="55"/>
      <c r="O8" s="55"/>
      <c r="P8" s="55" t="s">
        <v>27</v>
      </c>
      <c r="Q8" s="56"/>
      <c r="R8" s="12"/>
      <c r="S8" s="113" t="s">
        <v>32</v>
      </c>
      <c r="T8" s="113"/>
      <c r="U8" s="113"/>
      <c r="V8" s="113"/>
      <c r="W8" s="113"/>
      <c r="X8" s="113"/>
      <c r="Y8" s="113"/>
      <c r="Z8" s="113"/>
      <c r="AA8" s="113"/>
      <c r="AB8" s="113"/>
      <c r="AC8" s="113"/>
      <c r="AD8" s="113"/>
      <c r="AE8" s="113"/>
      <c r="AF8" s="113"/>
      <c r="AG8" s="113"/>
    </row>
    <row r="9" spans="1:34">
      <c r="A9" s="127" t="s">
        <v>44</v>
      </c>
      <c r="B9" s="128"/>
      <c r="C9" s="128"/>
      <c r="D9" s="129"/>
      <c r="E9" s="130"/>
      <c r="F9" s="130"/>
      <c r="G9" s="130"/>
      <c r="H9" s="130"/>
      <c r="I9" s="130"/>
      <c r="J9" s="130"/>
      <c r="K9" s="130"/>
      <c r="L9" s="130"/>
      <c r="M9" s="130"/>
      <c r="N9" s="130"/>
      <c r="O9" s="130"/>
      <c r="P9" s="130"/>
      <c r="Q9" s="131"/>
      <c r="R9" s="15"/>
      <c r="S9" s="113"/>
      <c r="T9" s="113"/>
      <c r="U9" s="113"/>
      <c r="V9" s="113"/>
      <c r="W9" s="113"/>
      <c r="X9" s="113"/>
      <c r="Y9" s="113"/>
      <c r="Z9" s="113"/>
      <c r="AA9" s="113"/>
      <c r="AB9" s="113"/>
      <c r="AC9" s="113"/>
      <c r="AD9" s="113"/>
      <c r="AE9" s="113"/>
      <c r="AF9" s="113"/>
      <c r="AG9" s="113"/>
    </row>
    <row r="10" spans="1:34" ht="6.75" customHeight="1">
      <c r="A10" s="60"/>
      <c r="B10" s="60"/>
      <c r="C10" s="60"/>
      <c r="D10" s="60"/>
      <c r="E10" s="60"/>
      <c r="F10" s="60"/>
      <c r="G10" s="60"/>
      <c r="H10" s="60"/>
      <c r="I10" s="60"/>
      <c r="J10" s="60"/>
      <c r="K10" s="60"/>
      <c r="L10" s="60"/>
      <c r="M10" s="60"/>
      <c r="N10" s="60"/>
      <c r="O10" s="60"/>
      <c r="P10" s="60"/>
      <c r="Q10" s="60"/>
      <c r="S10" s="113"/>
      <c r="T10" s="113"/>
      <c r="U10" s="113"/>
      <c r="V10" s="113"/>
      <c r="W10" s="113"/>
      <c r="X10" s="113"/>
      <c r="Y10" s="113"/>
      <c r="Z10" s="113"/>
      <c r="AA10" s="113"/>
      <c r="AB10" s="113"/>
      <c r="AC10" s="113"/>
      <c r="AD10" s="113"/>
      <c r="AE10" s="113"/>
      <c r="AF10" s="113"/>
      <c r="AG10" s="113"/>
    </row>
    <row r="11" spans="1:34">
      <c r="A11" s="110" t="s">
        <v>18</v>
      </c>
      <c r="B11" s="110"/>
      <c r="C11" s="110"/>
      <c r="D11" s="59" t="s">
        <v>42</v>
      </c>
      <c r="E11" s="60"/>
      <c r="F11" s="61" t="s">
        <v>24</v>
      </c>
      <c r="G11" s="61"/>
      <c r="H11" s="61"/>
      <c r="I11" s="61"/>
      <c r="J11" s="61"/>
      <c r="K11" s="61"/>
      <c r="L11" s="61"/>
      <c r="M11" s="61"/>
      <c r="N11" s="62">
        <v>43203</v>
      </c>
      <c r="O11" s="62"/>
      <c r="P11" s="62"/>
      <c r="Q11" s="62"/>
      <c r="S11" s="114" t="s">
        <v>33</v>
      </c>
      <c r="T11" s="114"/>
      <c r="U11" s="114"/>
      <c r="V11" s="114"/>
      <c r="W11" s="114"/>
      <c r="X11" s="114"/>
      <c r="Y11" s="114"/>
      <c r="Z11" s="114"/>
      <c r="AA11" s="114"/>
      <c r="AB11" s="114"/>
      <c r="AC11" s="114"/>
      <c r="AD11" s="114"/>
      <c r="AE11" s="114"/>
      <c r="AF11" s="114"/>
      <c r="AG11" s="114"/>
    </row>
    <row r="12" spans="1:34" s="3" customFormat="1">
      <c r="A12" s="110" t="s">
        <v>38</v>
      </c>
      <c r="B12" s="110"/>
      <c r="C12" s="110"/>
      <c r="D12" s="63" t="s">
        <v>52</v>
      </c>
      <c r="E12" s="64"/>
      <c r="F12" s="64"/>
      <c r="G12" s="64"/>
      <c r="H12" s="64"/>
      <c r="I12" s="64"/>
      <c r="J12" s="64"/>
      <c r="K12" s="64"/>
      <c r="L12" s="64"/>
      <c r="M12" s="64"/>
      <c r="N12" s="64"/>
      <c r="O12" s="64"/>
      <c r="P12" s="64"/>
      <c r="Q12" s="64"/>
      <c r="R12" s="4"/>
      <c r="S12" s="114" t="s">
        <v>34</v>
      </c>
      <c r="T12" s="114"/>
      <c r="U12" s="114"/>
      <c r="V12" s="114"/>
      <c r="W12" s="114"/>
      <c r="X12" s="114"/>
      <c r="Y12" s="114"/>
      <c r="Z12" s="114"/>
      <c r="AA12" s="114"/>
      <c r="AB12" s="114"/>
      <c r="AC12" s="114"/>
      <c r="AD12" s="114"/>
      <c r="AE12" s="114"/>
      <c r="AF12" s="114"/>
      <c r="AG12" s="114"/>
    </row>
    <row r="13" spans="1:34">
      <c r="A13" s="110" t="s">
        <v>23</v>
      </c>
      <c r="B13" s="110"/>
      <c r="C13" s="110"/>
      <c r="D13" s="63" t="s">
        <v>36</v>
      </c>
      <c r="E13" s="64"/>
      <c r="F13" s="64"/>
      <c r="G13" s="64"/>
      <c r="H13" s="64"/>
      <c r="I13" s="64"/>
      <c r="J13" s="64"/>
      <c r="K13" s="64"/>
      <c r="L13" s="64"/>
      <c r="M13" s="64"/>
      <c r="N13" s="64"/>
      <c r="O13" s="64"/>
      <c r="P13" s="64"/>
      <c r="Q13" s="64"/>
      <c r="S13" s="115" t="s">
        <v>35</v>
      </c>
      <c r="T13" s="115"/>
      <c r="U13" s="115"/>
      <c r="V13" s="115"/>
      <c r="W13" s="115"/>
      <c r="X13" s="115"/>
      <c r="Y13" s="115"/>
      <c r="Z13" s="115"/>
      <c r="AA13" s="115"/>
      <c r="AB13" s="115"/>
      <c r="AC13" s="115"/>
      <c r="AD13" s="115"/>
      <c r="AE13" s="115"/>
      <c r="AF13" s="115"/>
      <c r="AG13" s="115"/>
    </row>
    <row r="14" spans="1:34">
      <c r="A14" s="110" t="s">
        <v>19</v>
      </c>
      <c r="B14" s="110"/>
      <c r="C14" s="110"/>
      <c r="D14" s="101" t="s">
        <v>30</v>
      </c>
      <c r="E14" s="101"/>
      <c r="F14" s="101"/>
      <c r="G14" s="101"/>
      <c r="H14" s="101"/>
      <c r="I14" s="101"/>
      <c r="J14" s="101"/>
      <c r="K14" s="101"/>
      <c r="L14" s="101"/>
      <c r="M14" s="101"/>
      <c r="N14" s="101"/>
      <c r="O14" s="101"/>
      <c r="P14" s="101"/>
      <c r="Q14" s="101"/>
      <c r="S14" s="29"/>
      <c r="T14" s="29"/>
      <c r="U14" s="29"/>
      <c r="V14" s="29"/>
      <c r="W14" s="29"/>
      <c r="X14" s="29"/>
      <c r="Y14" s="29"/>
      <c r="Z14" s="29"/>
      <c r="AA14" s="29"/>
      <c r="AB14" s="29"/>
      <c r="AC14" s="29"/>
      <c r="AD14" s="29"/>
      <c r="AE14" s="29"/>
      <c r="AF14" s="29"/>
      <c r="AG14" s="29"/>
    </row>
    <row r="15" spans="1:34">
      <c r="A15" s="110"/>
      <c r="B15" s="110"/>
      <c r="C15" s="110"/>
      <c r="D15" s="101" t="s">
        <v>37</v>
      </c>
      <c r="E15" s="101"/>
      <c r="F15" s="101"/>
      <c r="G15" s="101"/>
      <c r="H15" s="101"/>
      <c r="I15" s="101"/>
      <c r="J15" s="101"/>
      <c r="K15" s="101"/>
      <c r="L15" s="101"/>
      <c r="M15" s="101"/>
      <c r="N15" s="101"/>
      <c r="O15" s="101"/>
      <c r="P15" s="101"/>
      <c r="Q15" s="101"/>
      <c r="S15" s="29"/>
      <c r="T15" s="29"/>
      <c r="U15" s="111" t="s">
        <v>11</v>
      </c>
      <c r="V15" s="111"/>
      <c r="W15" s="111"/>
      <c r="X15" s="111"/>
      <c r="Y15" s="111" t="s">
        <v>12</v>
      </c>
      <c r="Z15" s="111"/>
      <c r="AA15" s="111"/>
      <c r="AB15" s="111"/>
      <c r="AC15" s="111"/>
      <c r="AD15" s="111"/>
      <c r="AE15" s="30"/>
      <c r="AF15" s="30"/>
      <c r="AG15" s="31"/>
    </row>
    <row r="16" spans="1:34" s="20" customFormat="1" ht="16.5" customHeight="1">
      <c r="A16" s="110"/>
      <c r="B16" s="110"/>
      <c r="C16" s="110"/>
      <c r="D16" s="102"/>
      <c r="E16" s="102"/>
      <c r="F16" s="102"/>
      <c r="G16" s="102"/>
      <c r="H16" s="102"/>
      <c r="I16" s="102"/>
      <c r="J16" s="102"/>
      <c r="K16" s="102"/>
      <c r="L16" s="102"/>
      <c r="M16" s="102"/>
      <c r="N16" s="102"/>
      <c r="O16" s="102"/>
      <c r="P16" s="102"/>
      <c r="Q16" s="102"/>
      <c r="S16" s="32"/>
      <c r="T16" s="32"/>
      <c r="U16" s="125"/>
      <c r="V16" s="125"/>
      <c r="W16" s="125"/>
      <c r="X16" s="125"/>
      <c r="Y16" s="125"/>
      <c r="Z16" s="125"/>
      <c r="AA16" s="125"/>
      <c r="AB16" s="125"/>
      <c r="AC16" s="125"/>
      <c r="AD16" s="125"/>
      <c r="AE16" s="32"/>
      <c r="AF16" s="32"/>
      <c r="AG16" s="33"/>
    </row>
    <row r="17" spans="1:45" s="4" customFormat="1">
      <c r="A17" s="20" t="s">
        <v>20</v>
      </c>
      <c r="B17" s="20"/>
      <c r="C17" s="20"/>
      <c r="D17" s="20"/>
      <c r="E17" s="20"/>
      <c r="F17" s="20"/>
      <c r="G17" s="20"/>
      <c r="H17" s="20"/>
      <c r="I17" s="20"/>
      <c r="J17" s="20"/>
      <c r="K17" s="20"/>
      <c r="L17" s="20"/>
      <c r="M17" s="20"/>
      <c r="N17" s="20"/>
      <c r="O17" s="20"/>
      <c r="P17" s="20"/>
      <c r="Q17" s="20"/>
      <c r="R17" s="20"/>
      <c r="S17" s="34"/>
      <c r="T17" s="34"/>
      <c r="U17" s="125"/>
      <c r="V17" s="125"/>
      <c r="W17" s="125"/>
      <c r="X17" s="125"/>
      <c r="Y17" s="125"/>
      <c r="Z17" s="125"/>
      <c r="AA17" s="125"/>
      <c r="AB17" s="125"/>
      <c r="AC17" s="125"/>
      <c r="AD17" s="125"/>
      <c r="AE17" s="34"/>
      <c r="AF17" s="34"/>
      <c r="AG17" s="34"/>
    </row>
    <row r="18" spans="1:45" ht="7.5" customHeight="1">
      <c r="A18" s="103"/>
      <c r="B18" s="103"/>
      <c r="C18" s="103"/>
      <c r="D18" s="103"/>
      <c r="E18" s="103"/>
      <c r="F18" s="103"/>
      <c r="G18" s="103"/>
      <c r="H18" s="103"/>
      <c r="I18" s="103"/>
      <c r="J18" s="103"/>
      <c r="K18" s="103"/>
      <c r="L18" s="103"/>
      <c r="M18" s="103"/>
      <c r="N18" s="103"/>
      <c r="O18" s="103"/>
      <c r="S18" s="29"/>
      <c r="T18" s="29"/>
      <c r="U18" s="125"/>
      <c r="V18" s="125"/>
      <c r="W18" s="125"/>
      <c r="X18" s="125"/>
      <c r="Y18" s="125"/>
      <c r="Z18" s="125"/>
      <c r="AA18" s="125"/>
      <c r="AB18" s="125"/>
      <c r="AC18" s="125"/>
      <c r="AD18" s="125"/>
      <c r="AE18" s="30"/>
      <c r="AF18" s="30"/>
      <c r="AG18" s="35"/>
    </row>
    <row r="19" spans="1:45" ht="18.75" customHeight="1">
      <c r="A19" s="110" t="s">
        <v>21</v>
      </c>
      <c r="B19" s="110"/>
      <c r="C19" s="110"/>
      <c r="D19" s="119">
        <f>AB39</f>
        <v>11340</v>
      </c>
      <c r="E19" s="119"/>
      <c r="F19" s="119"/>
      <c r="G19" s="119"/>
      <c r="H19" s="119"/>
      <c r="I19" s="119"/>
      <c r="J19" s="119"/>
      <c r="K19" s="119"/>
      <c r="L19" s="119"/>
      <c r="M19" s="119"/>
      <c r="N19" s="119"/>
      <c r="O19" s="104" t="s">
        <v>2</v>
      </c>
      <c r="S19" s="29"/>
      <c r="T19" s="29"/>
      <c r="U19" s="125"/>
      <c r="V19" s="125"/>
      <c r="W19" s="125"/>
      <c r="X19" s="125"/>
      <c r="Y19" s="125"/>
      <c r="Z19" s="125"/>
      <c r="AA19" s="125"/>
      <c r="AB19" s="125"/>
      <c r="AC19" s="125"/>
      <c r="AD19" s="125"/>
      <c r="AE19" s="36"/>
      <c r="AF19" s="36"/>
      <c r="AG19" s="37"/>
    </row>
    <row r="20" spans="1:45" ht="14.25" customHeight="1">
      <c r="A20" s="110"/>
      <c r="B20" s="110"/>
      <c r="C20" s="110"/>
      <c r="D20" s="119"/>
      <c r="E20" s="119"/>
      <c r="F20" s="119"/>
      <c r="G20" s="119"/>
      <c r="H20" s="119"/>
      <c r="I20" s="119"/>
      <c r="J20" s="119"/>
      <c r="K20" s="119"/>
      <c r="L20" s="119"/>
      <c r="M20" s="119"/>
      <c r="N20" s="119"/>
      <c r="O20" s="104"/>
      <c r="V20" s="7"/>
      <c r="W20" s="7"/>
      <c r="X20" s="7"/>
      <c r="Y20" s="7"/>
      <c r="Z20" s="7"/>
      <c r="AA20" s="7"/>
      <c r="AB20" s="7"/>
      <c r="AC20" s="7"/>
      <c r="AD20" s="7"/>
      <c r="AE20" s="7"/>
      <c r="AF20" s="7"/>
      <c r="AG20" s="1"/>
    </row>
    <row r="21" spans="1:45" ht="9.75" customHeight="1">
      <c r="A21" s="6"/>
      <c r="B21" s="6"/>
      <c r="C21" s="6"/>
      <c r="D21" s="5"/>
      <c r="E21" s="5"/>
      <c r="F21" s="5"/>
      <c r="G21" s="5"/>
      <c r="H21" s="5"/>
      <c r="I21" s="5"/>
      <c r="J21" s="5"/>
      <c r="K21" s="5"/>
      <c r="L21" s="5"/>
      <c r="M21" s="5"/>
      <c r="N21" s="5"/>
      <c r="O21" s="6"/>
      <c r="V21" s="2"/>
      <c r="W21" s="7"/>
      <c r="X21" s="7"/>
      <c r="Y21" s="7"/>
      <c r="Z21" s="7"/>
      <c r="AA21" s="2"/>
      <c r="AB21" s="7"/>
      <c r="AC21" s="7"/>
      <c r="AD21" s="7"/>
      <c r="AE21" s="7"/>
      <c r="AF21" s="7"/>
      <c r="AG21" s="2"/>
    </row>
    <row r="22" spans="1:45" ht="29.25" customHeight="1">
      <c r="A22" s="45" t="s">
        <v>3</v>
      </c>
      <c r="B22" s="46"/>
      <c r="C22" s="46"/>
      <c r="D22" s="110" t="s">
        <v>4</v>
      </c>
      <c r="E22" s="110"/>
      <c r="F22" s="110"/>
      <c r="G22" s="110"/>
      <c r="H22" s="110"/>
      <c r="I22" s="110"/>
      <c r="J22" s="110"/>
      <c r="K22" s="110"/>
      <c r="L22" s="110"/>
      <c r="M22" s="110"/>
      <c r="N22" s="110"/>
      <c r="O22" s="110"/>
      <c r="P22" s="105" t="s">
        <v>25</v>
      </c>
      <c r="Q22" s="106"/>
      <c r="R22" s="107" t="s">
        <v>28</v>
      </c>
      <c r="S22" s="108"/>
      <c r="T22" s="108"/>
      <c r="U22" s="108"/>
      <c r="V22" s="109"/>
      <c r="W22" s="105" t="s">
        <v>5</v>
      </c>
      <c r="X22" s="120"/>
      <c r="Y22" s="120"/>
      <c r="Z22" s="120"/>
      <c r="AA22" s="106"/>
      <c r="AB22" s="45" t="s">
        <v>6</v>
      </c>
      <c r="AC22" s="46"/>
      <c r="AD22" s="46"/>
      <c r="AE22" s="46"/>
      <c r="AF22" s="47"/>
      <c r="AG22" s="38" t="s">
        <v>29</v>
      </c>
    </row>
    <row r="23" spans="1:45" s="4" customFormat="1" ht="18.600000000000001" customHeight="1">
      <c r="A23" s="73" t="s">
        <v>45</v>
      </c>
      <c r="B23" s="73"/>
      <c r="C23" s="73"/>
      <c r="D23" s="71" t="s">
        <v>46</v>
      </c>
      <c r="E23" s="71"/>
      <c r="F23" s="71"/>
      <c r="G23" s="71"/>
      <c r="H23" s="71"/>
      <c r="I23" s="71"/>
      <c r="J23" s="71"/>
      <c r="K23" s="71"/>
      <c r="L23" s="71"/>
      <c r="M23" s="71"/>
      <c r="N23" s="71"/>
      <c r="O23" s="71"/>
      <c r="P23" s="53">
        <v>1</v>
      </c>
      <c r="Q23" s="53"/>
      <c r="R23" s="48">
        <v>18000</v>
      </c>
      <c r="S23" s="48"/>
      <c r="T23" s="48"/>
      <c r="U23" s="48"/>
      <c r="V23" s="48"/>
      <c r="W23" s="54">
        <v>10500</v>
      </c>
      <c r="X23" s="54"/>
      <c r="Y23" s="54"/>
      <c r="Z23" s="54"/>
      <c r="AA23" s="54"/>
      <c r="AB23" s="42">
        <f>ROUNDDOWN(W23*P23,0)</f>
        <v>10500</v>
      </c>
      <c r="AC23" s="43"/>
      <c r="AD23" s="43"/>
      <c r="AE23" s="43"/>
      <c r="AF23" s="44"/>
      <c r="AG23" s="26">
        <v>6</v>
      </c>
      <c r="AH23"/>
      <c r="AI23"/>
      <c r="AJ23"/>
      <c r="AK23"/>
      <c r="AL23"/>
      <c r="AM23"/>
      <c r="AN23"/>
      <c r="AO23"/>
      <c r="AP23"/>
      <c r="AQ23"/>
      <c r="AR23"/>
      <c r="AS23"/>
    </row>
    <row r="24" spans="1:45" s="4" customFormat="1" ht="18.600000000000001" customHeight="1">
      <c r="A24" s="73"/>
      <c r="B24" s="73"/>
      <c r="C24" s="73"/>
      <c r="D24" s="71"/>
      <c r="E24" s="71"/>
      <c r="F24" s="71"/>
      <c r="G24" s="71"/>
      <c r="H24" s="71"/>
      <c r="I24" s="71"/>
      <c r="J24" s="71"/>
      <c r="K24" s="71"/>
      <c r="L24" s="71"/>
      <c r="M24" s="71"/>
      <c r="N24" s="71"/>
      <c r="O24" s="71"/>
      <c r="P24" s="53"/>
      <c r="Q24" s="53"/>
      <c r="R24" s="48"/>
      <c r="S24" s="48"/>
      <c r="T24" s="48"/>
      <c r="U24" s="48"/>
      <c r="V24" s="48"/>
      <c r="W24" s="54"/>
      <c r="X24" s="54"/>
      <c r="Y24" s="54"/>
      <c r="Z24" s="54"/>
      <c r="AA24" s="54"/>
      <c r="AB24" s="42">
        <f>ROUNDDOWN(W24*P24,0)</f>
        <v>0</v>
      </c>
      <c r="AC24" s="43"/>
      <c r="AD24" s="43"/>
      <c r="AE24" s="43"/>
      <c r="AF24" s="44"/>
      <c r="AG24" s="26"/>
      <c r="AH24"/>
      <c r="AI24"/>
      <c r="AJ24"/>
      <c r="AK24"/>
      <c r="AL24"/>
      <c r="AM24"/>
      <c r="AN24"/>
      <c r="AO24"/>
      <c r="AP24"/>
      <c r="AQ24"/>
      <c r="AR24"/>
      <c r="AS24"/>
    </row>
    <row r="25" spans="1:45" s="4" customFormat="1" ht="18.600000000000001" customHeight="1">
      <c r="A25" s="73"/>
      <c r="B25" s="73"/>
      <c r="C25" s="73"/>
      <c r="D25" s="71"/>
      <c r="E25" s="71"/>
      <c r="F25" s="71"/>
      <c r="G25" s="71"/>
      <c r="H25" s="71"/>
      <c r="I25" s="71"/>
      <c r="J25" s="71"/>
      <c r="K25" s="71"/>
      <c r="L25" s="71"/>
      <c r="M25" s="71"/>
      <c r="N25" s="71"/>
      <c r="O25" s="71"/>
      <c r="P25" s="53"/>
      <c r="Q25" s="53"/>
      <c r="R25" s="48"/>
      <c r="S25" s="48"/>
      <c r="T25" s="48"/>
      <c r="U25" s="48"/>
      <c r="V25" s="48"/>
      <c r="W25" s="54"/>
      <c r="X25" s="54"/>
      <c r="Y25" s="54"/>
      <c r="Z25" s="54"/>
      <c r="AA25" s="54"/>
      <c r="AB25" s="42">
        <f t="shared" ref="AB25:AB34" si="0">W25*P25</f>
        <v>0</v>
      </c>
      <c r="AC25" s="43"/>
      <c r="AD25" s="43"/>
      <c r="AE25" s="43"/>
      <c r="AF25" s="44"/>
      <c r="AG25" s="26"/>
      <c r="AH25"/>
      <c r="AI25"/>
      <c r="AJ25"/>
      <c r="AK25"/>
      <c r="AL25"/>
      <c r="AM25"/>
      <c r="AN25"/>
      <c r="AO25"/>
      <c r="AP25"/>
      <c r="AQ25"/>
      <c r="AR25"/>
      <c r="AS25"/>
    </row>
    <row r="26" spans="1:45" s="4" customFormat="1" ht="18.600000000000001" customHeight="1">
      <c r="A26" s="92"/>
      <c r="B26" s="92"/>
      <c r="C26" s="92"/>
      <c r="D26" s="72"/>
      <c r="E26" s="72"/>
      <c r="F26" s="72"/>
      <c r="G26" s="72"/>
      <c r="H26" s="72"/>
      <c r="I26" s="72"/>
      <c r="J26" s="72"/>
      <c r="K26" s="72"/>
      <c r="L26" s="72"/>
      <c r="M26" s="72"/>
      <c r="N26" s="72"/>
      <c r="O26" s="72"/>
      <c r="P26" s="53"/>
      <c r="Q26" s="53"/>
      <c r="R26" s="48"/>
      <c r="S26" s="48"/>
      <c r="T26" s="48"/>
      <c r="U26" s="48"/>
      <c r="V26" s="48"/>
      <c r="W26" s="54"/>
      <c r="X26" s="54"/>
      <c r="Y26" s="54"/>
      <c r="Z26" s="54"/>
      <c r="AA26" s="54"/>
      <c r="AB26" s="42">
        <f t="shared" si="0"/>
        <v>0</v>
      </c>
      <c r="AC26" s="43"/>
      <c r="AD26" s="43"/>
      <c r="AE26" s="43"/>
      <c r="AF26" s="44"/>
      <c r="AG26" s="26"/>
      <c r="AH26"/>
      <c r="AI26"/>
      <c r="AJ26"/>
      <c r="AK26"/>
      <c r="AL26"/>
      <c r="AM26"/>
      <c r="AN26"/>
      <c r="AO26"/>
      <c r="AP26"/>
      <c r="AQ26"/>
      <c r="AR26"/>
      <c r="AS26"/>
    </row>
    <row r="27" spans="1:45" s="4" customFormat="1" ht="18.600000000000001" customHeight="1">
      <c r="A27" s="93"/>
      <c r="B27" s="93"/>
      <c r="C27" s="93"/>
      <c r="D27" s="72"/>
      <c r="E27" s="72"/>
      <c r="F27" s="72"/>
      <c r="G27" s="72"/>
      <c r="H27" s="72"/>
      <c r="I27" s="72"/>
      <c r="J27" s="72"/>
      <c r="K27" s="72"/>
      <c r="L27" s="72"/>
      <c r="M27" s="72"/>
      <c r="N27" s="72"/>
      <c r="O27" s="72"/>
      <c r="P27" s="53"/>
      <c r="Q27" s="53"/>
      <c r="R27" s="48"/>
      <c r="S27" s="48"/>
      <c r="T27" s="48"/>
      <c r="U27" s="48"/>
      <c r="V27" s="48"/>
      <c r="W27" s="54"/>
      <c r="X27" s="54"/>
      <c r="Y27" s="54"/>
      <c r="Z27" s="54"/>
      <c r="AA27" s="54"/>
      <c r="AB27" s="42">
        <f t="shared" si="0"/>
        <v>0</v>
      </c>
      <c r="AC27" s="43"/>
      <c r="AD27" s="43"/>
      <c r="AE27" s="43"/>
      <c r="AF27" s="44"/>
      <c r="AG27" s="26"/>
      <c r="AH27"/>
      <c r="AI27"/>
      <c r="AJ27"/>
      <c r="AK27"/>
      <c r="AL27"/>
      <c r="AM27"/>
      <c r="AN27"/>
      <c r="AO27"/>
      <c r="AP27"/>
      <c r="AQ27"/>
      <c r="AR27"/>
      <c r="AS27"/>
    </row>
    <row r="28" spans="1:45" s="4" customFormat="1" ht="18.600000000000001" customHeight="1">
      <c r="A28" s="92"/>
      <c r="B28" s="92"/>
      <c r="C28" s="92"/>
      <c r="D28" s="72"/>
      <c r="E28" s="72"/>
      <c r="F28" s="72"/>
      <c r="G28" s="72"/>
      <c r="H28" s="72"/>
      <c r="I28" s="72"/>
      <c r="J28" s="72"/>
      <c r="K28" s="72"/>
      <c r="L28" s="72"/>
      <c r="M28" s="72"/>
      <c r="N28" s="72"/>
      <c r="O28" s="72"/>
      <c r="P28" s="53"/>
      <c r="Q28" s="53"/>
      <c r="R28" s="48"/>
      <c r="S28" s="48"/>
      <c r="T28" s="48"/>
      <c r="U28" s="48"/>
      <c r="V28" s="48"/>
      <c r="W28" s="54"/>
      <c r="X28" s="54"/>
      <c r="Y28" s="54"/>
      <c r="Z28" s="54"/>
      <c r="AA28" s="54"/>
      <c r="AB28" s="42">
        <f t="shared" si="0"/>
        <v>0</v>
      </c>
      <c r="AC28" s="43"/>
      <c r="AD28" s="43"/>
      <c r="AE28" s="43"/>
      <c r="AF28" s="44"/>
      <c r="AG28" s="24"/>
      <c r="AH28"/>
      <c r="AI28"/>
      <c r="AJ28"/>
      <c r="AK28"/>
      <c r="AL28"/>
      <c r="AM28"/>
      <c r="AN28"/>
      <c r="AO28"/>
      <c r="AP28"/>
      <c r="AQ28"/>
      <c r="AR28"/>
      <c r="AS28"/>
    </row>
    <row r="29" spans="1:45" s="4" customFormat="1" ht="18.600000000000001" customHeight="1">
      <c r="A29" s="92"/>
      <c r="B29" s="92"/>
      <c r="C29" s="92"/>
      <c r="D29" s="72"/>
      <c r="E29" s="72"/>
      <c r="F29" s="72"/>
      <c r="G29" s="72"/>
      <c r="H29" s="72"/>
      <c r="I29" s="72"/>
      <c r="J29" s="72"/>
      <c r="K29" s="72"/>
      <c r="L29" s="72"/>
      <c r="M29" s="72"/>
      <c r="N29" s="72"/>
      <c r="O29" s="72"/>
      <c r="P29" s="53"/>
      <c r="Q29" s="53"/>
      <c r="R29" s="48"/>
      <c r="S29" s="48"/>
      <c r="T29" s="48"/>
      <c r="U29" s="48"/>
      <c r="V29" s="48"/>
      <c r="W29" s="54"/>
      <c r="X29" s="54"/>
      <c r="Y29" s="54"/>
      <c r="Z29" s="54"/>
      <c r="AA29" s="54"/>
      <c r="AB29" s="42">
        <f t="shared" si="0"/>
        <v>0</v>
      </c>
      <c r="AC29" s="43"/>
      <c r="AD29" s="43"/>
      <c r="AE29" s="43"/>
      <c r="AF29" s="44"/>
      <c r="AG29" s="24"/>
    </row>
    <row r="30" spans="1:45" s="4" customFormat="1" ht="18.600000000000001" customHeight="1">
      <c r="A30" s="92"/>
      <c r="B30" s="92"/>
      <c r="C30" s="92"/>
      <c r="D30" s="72"/>
      <c r="E30" s="72"/>
      <c r="F30" s="72"/>
      <c r="G30" s="72"/>
      <c r="H30" s="72"/>
      <c r="I30" s="72"/>
      <c r="J30" s="72"/>
      <c r="K30" s="72"/>
      <c r="L30" s="72"/>
      <c r="M30" s="72"/>
      <c r="N30" s="72"/>
      <c r="O30" s="72"/>
      <c r="P30" s="91"/>
      <c r="Q30" s="91"/>
      <c r="R30" s="100"/>
      <c r="S30" s="100"/>
      <c r="T30" s="100"/>
      <c r="U30" s="100"/>
      <c r="V30" s="100"/>
      <c r="W30" s="80"/>
      <c r="X30" s="80"/>
      <c r="Y30" s="80"/>
      <c r="Z30" s="80"/>
      <c r="AA30" s="80"/>
      <c r="AB30" s="42">
        <f t="shared" si="0"/>
        <v>0</v>
      </c>
      <c r="AC30" s="43"/>
      <c r="AD30" s="43"/>
      <c r="AE30" s="43"/>
      <c r="AF30" s="44"/>
      <c r="AG30" s="24"/>
    </row>
    <row r="31" spans="1:45" s="4" customFormat="1" ht="18.600000000000001" customHeight="1">
      <c r="A31" s="92"/>
      <c r="B31" s="92"/>
      <c r="C31" s="92"/>
      <c r="D31" s="72"/>
      <c r="E31" s="72"/>
      <c r="F31" s="72"/>
      <c r="G31" s="72"/>
      <c r="H31" s="72"/>
      <c r="I31" s="72"/>
      <c r="J31" s="72"/>
      <c r="K31" s="72"/>
      <c r="L31" s="72"/>
      <c r="M31" s="72"/>
      <c r="N31" s="72"/>
      <c r="O31" s="72"/>
      <c r="P31" s="91"/>
      <c r="Q31" s="91"/>
      <c r="R31" s="100"/>
      <c r="S31" s="100"/>
      <c r="T31" s="100"/>
      <c r="U31" s="100"/>
      <c r="V31" s="100"/>
      <c r="W31" s="80"/>
      <c r="X31" s="80"/>
      <c r="Y31" s="80"/>
      <c r="Z31" s="80"/>
      <c r="AA31" s="80"/>
      <c r="AB31" s="42">
        <f t="shared" si="0"/>
        <v>0</v>
      </c>
      <c r="AC31" s="43"/>
      <c r="AD31" s="43"/>
      <c r="AE31" s="43"/>
      <c r="AF31" s="44"/>
      <c r="AG31" s="24"/>
    </row>
    <row r="32" spans="1:45" s="4" customFormat="1" ht="18.600000000000001" customHeight="1">
      <c r="A32" s="92"/>
      <c r="B32" s="92"/>
      <c r="C32" s="92"/>
      <c r="D32" s="72"/>
      <c r="E32" s="72"/>
      <c r="F32" s="72"/>
      <c r="G32" s="72"/>
      <c r="H32" s="72"/>
      <c r="I32" s="72"/>
      <c r="J32" s="72"/>
      <c r="K32" s="72"/>
      <c r="L32" s="72"/>
      <c r="M32" s="72"/>
      <c r="N32" s="72"/>
      <c r="O32" s="72"/>
      <c r="P32" s="91"/>
      <c r="Q32" s="91"/>
      <c r="R32" s="100"/>
      <c r="S32" s="100"/>
      <c r="T32" s="100"/>
      <c r="U32" s="100"/>
      <c r="V32" s="100"/>
      <c r="W32" s="80"/>
      <c r="X32" s="80"/>
      <c r="Y32" s="80"/>
      <c r="Z32" s="80"/>
      <c r="AA32" s="80"/>
      <c r="AB32" s="42">
        <f t="shared" si="0"/>
        <v>0</v>
      </c>
      <c r="AC32" s="43"/>
      <c r="AD32" s="43"/>
      <c r="AE32" s="43"/>
      <c r="AF32" s="44"/>
      <c r="AG32" s="24"/>
    </row>
    <row r="33" spans="1:33" s="4" customFormat="1" ht="18.600000000000001" customHeight="1">
      <c r="A33" s="93"/>
      <c r="B33" s="93"/>
      <c r="C33" s="93"/>
      <c r="D33" s="72"/>
      <c r="E33" s="72"/>
      <c r="F33" s="72"/>
      <c r="G33" s="72"/>
      <c r="H33" s="72"/>
      <c r="I33" s="72"/>
      <c r="J33" s="72"/>
      <c r="K33" s="72"/>
      <c r="L33" s="72"/>
      <c r="M33" s="72"/>
      <c r="N33" s="72"/>
      <c r="O33" s="72"/>
      <c r="P33" s="91"/>
      <c r="Q33" s="91"/>
      <c r="R33" s="100"/>
      <c r="S33" s="100"/>
      <c r="T33" s="100"/>
      <c r="U33" s="100"/>
      <c r="V33" s="100"/>
      <c r="W33" s="80"/>
      <c r="X33" s="80"/>
      <c r="Y33" s="80"/>
      <c r="Z33" s="80"/>
      <c r="AA33" s="80"/>
      <c r="AB33" s="42">
        <f t="shared" si="0"/>
        <v>0</v>
      </c>
      <c r="AC33" s="43"/>
      <c r="AD33" s="43"/>
      <c r="AE33" s="43"/>
      <c r="AF33" s="44"/>
      <c r="AG33" s="24"/>
    </row>
    <row r="34" spans="1:33" s="4" customFormat="1" ht="18.600000000000001" customHeight="1">
      <c r="A34" s="92"/>
      <c r="B34" s="92"/>
      <c r="C34" s="92"/>
      <c r="D34" s="72"/>
      <c r="E34" s="72"/>
      <c r="F34" s="72"/>
      <c r="G34" s="72"/>
      <c r="H34" s="72"/>
      <c r="I34" s="72"/>
      <c r="J34" s="72"/>
      <c r="K34" s="72"/>
      <c r="L34" s="72"/>
      <c r="M34" s="72"/>
      <c r="N34" s="72"/>
      <c r="O34" s="72"/>
      <c r="P34" s="91"/>
      <c r="Q34" s="91"/>
      <c r="R34" s="100"/>
      <c r="S34" s="100"/>
      <c r="T34" s="100"/>
      <c r="U34" s="100"/>
      <c r="V34" s="100"/>
      <c r="W34" s="80"/>
      <c r="X34" s="80"/>
      <c r="Y34" s="80"/>
      <c r="Z34" s="80"/>
      <c r="AA34" s="80"/>
      <c r="AB34" s="42">
        <f t="shared" si="0"/>
        <v>0</v>
      </c>
      <c r="AC34" s="43"/>
      <c r="AD34" s="43"/>
      <c r="AE34" s="43"/>
      <c r="AF34" s="44"/>
      <c r="AG34" s="24"/>
    </row>
    <row r="35" spans="1:33" ht="16.5" customHeight="1">
      <c r="A35" s="98"/>
      <c r="B35" s="98"/>
      <c r="C35" s="98"/>
      <c r="D35" s="98"/>
      <c r="E35" s="98"/>
      <c r="F35" s="98"/>
      <c r="G35" s="98"/>
      <c r="H35" s="98"/>
      <c r="I35" s="98"/>
      <c r="J35" s="98"/>
      <c r="K35" s="98"/>
      <c r="L35" s="98"/>
      <c r="M35" s="98"/>
      <c r="N35" s="98"/>
      <c r="O35" s="13" t="s">
        <v>10</v>
      </c>
      <c r="P35" s="121">
        <f>SUM(P23:P34)</f>
        <v>1</v>
      </c>
      <c r="Q35" s="122"/>
      <c r="R35" s="94" t="s">
        <v>6</v>
      </c>
      <c r="S35" s="95"/>
      <c r="T35" s="95"/>
      <c r="U35" s="95"/>
      <c r="V35" s="95"/>
      <c r="W35" s="95"/>
      <c r="X35" s="95"/>
      <c r="Y35" s="95"/>
      <c r="Z35" s="95"/>
      <c r="AA35" s="96"/>
      <c r="AB35" s="79">
        <f>AB23+AB24+AB25+AB26+AB27+AB28+AB29+AB30+AB31+AB32+AB33</f>
        <v>10500</v>
      </c>
      <c r="AC35" s="79"/>
      <c r="AD35" s="79"/>
      <c r="AE35" s="79"/>
      <c r="AF35" s="79"/>
      <c r="AG35" s="79"/>
    </row>
    <row r="36" spans="1:33" s="4" customFormat="1">
      <c r="A36" s="99"/>
      <c r="B36" s="99"/>
      <c r="C36" s="99"/>
      <c r="D36" s="99"/>
      <c r="E36" s="99"/>
      <c r="F36" s="99"/>
      <c r="G36" s="99"/>
      <c r="H36" s="99"/>
      <c r="I36" s="99"/>
      <c r="J36" s="99"/>
      <c r="K36" s="99"/>
      <c r="L36" s="99"/>
      <c r="M36" s="99"/>
      <c r="N36" s="99"/>
      <c r="O36" s="123"/>
      <c r="P36" s="123"/>
      <c r="Q36" s="123"/>
      <c r="R36" s="97" t="s">
        <v>7</v>
      </c>
      <c r="S36" s="97"/>
      <c r="T36" s="97"/>
      <c r="U36" s="97"/>
      <c r="V36" s="97"/>
      <c r="W36" s="97"/>
      <c r="X36" s="97"/>
      <c r="Y36" s="97"/>
      <c r="Z36" s="97"/>
      <c r="AA36" s="97"/>
      <c r="AB36" s="79">
        <f>ROUNDDOWN(AB35*0.08,0)</f>
        <v>840</v>
      </c>
      <c r="AC36" s="79"/>
      <c r="AD36" s="79"/>
      <c r="AE36" s="79"/>
      <c r="AF36" s="79"/>
      <c r="AG36" s="79"/>
    </row>
    <row r="37" spans="1:33" s="4" customFormat="1">
      <c r="A37" s="99"/>
      <c r="B37" s="99"/>
      <c r="C37" s="99"/>
      <c r="D37" s="99"/>
      <c r="E37" s="99"/>
      <c r="F37" s="99"/>
      <c r="G37" s="99"/>
      <c r="H37" s="99"/>
      <c r="I37" s="99"/>
      <c r="J37" s="99"/>
      <c r="K37" s="99"/>
      <c r="L37" s="99"/>
      <c r="M37" s="99"/>
      <c r="N37" s="99"/>
      <c r="O37" s="124"/>
      <c r="P37" s="124"/>
      <c r="Q37" s="124"/>
      <c r="R37" s="97" t="s">
        <v>39</v>
      </c>
      <c r="S37" s="97"/>
      <c r="T37" s="97"/>
      <c r="U37" s="97"/>
      <c r="V37" s="97"/>
      <c r="W37" s="97"/>
      <c r="X37" s="97"/>
      <c r="Y37" s="97"/>
      <c r="Z37" s="97"/>
      <c r="AA37" s="97"/>
      <c r="AB37" s="79">
        <v>0</v>
      </c>
      <c r="AC37" s="79"/>
      <c r="AD37" s="79"/>
      <c r="AE37" s="79"/>
      <c r="AF37" s="79"/>
      <c r="AG37" s="79"/>
    </row>
    <row r="38" spans="1:33" s="4" customFormat="1">
      <c r="A38" s="99"/>
      <c r="B38" s="99"/>
      <c r="C38" s="99"/>
      <c r="D38" s="99"/>
      <c r="E38" s="99"/>
      <c r="F38" s="99"/>
      <c r="G38" s="99"/>
      <c r="H38" s="99"/>
      <c r="I38" s="99"/>
      <c r="J38" s="99"/>
      <c r="K38" s="99"/>
      <c r="L38" s="99"/>
      <c r="M38" s="99"/>
      <c r="N38" s="99"/>
      <c r="O38" s="124"/>
      <c r="P38" s="124"/>
      <c r="Q38" s="124"/>
      <c r="R38" s="97" t="s">
        <v>8</v>
      </c>
      <c r="S38" s="97"/>
      <c r="T38" s="97"/>
      <c r="U38" s="97"/>
      <c r="V38" s="97"/>
      <c r="W38" s="97"/>
      <c r="X38" s="97"/>
      <c r="Y38" s="97"/>
      <c r="Z38" s="97"/>
      <c r="AA38" s="97"/>
      <c r="AB38" s="79">
        <v>0</v>
      </c>
      <c r="AC38" s="79"/>
      <c r="AD38" s="79"/>
      <c r="AE38" s="79"/>
      <c r="AF38" s="79"/>
      <c r="AG38" s="79"/>
    </row>
    <row r="39" spans="1:33" s="4" customFormat="1">
      <c r="A39" s="99"/>
      <c r="B39" s="99"/>
      <c r="C39" s="99"/>
      <c r="D39" s="99"/>
      <c r="E39" s="99"/>
      <c r="F39" s="99"/>
      <c r="G39" s="99"/>
      <c r="H39" s="99"/>
      <c r="I39" s="99"/>
      <c r="J39" s="99"/>
      <c r="K39" s="99"/>
      <c r="L39" s="99"/>
      <c r="M39" s="99"/>
      <c r="N39" s="99"/>
      <c r="O39" s="124"/>
      <c r="P39" s="124"/>
      <c r="Q39" s="124"/>
      <c r="R39" s="97" t="s">
        <v>9</v>
      </c>
      <c r="S39" s="97"/>
      <c r="T39" s="97"/>
      <c r="U39" s="97"/>
      <c r="V39" s="97"/>
      <c r="W39" s="97"/>
      <c r="X39" s="97"/>
      <c r="Y39" s="97"/>
      <c r="Z39" s="97"/>
      <c r="AA39" s="97"/>
      <c r="AB39" s="87">
        <f>SUM(AB35:AB38)</f>
        <v>11340</v>
      </c>
      <c r="AC39" s="88"/>
      <c r="AD39" s="88"/>
      <c r="AE39" s="88"/>
      <c r="AF39" s="88"/>
      <c r="AG39" s="89"/>
    </row>
    <row r="40" spans="1:33" ht="9" customHeight="1" thickBot="1">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row>
    <row r="41" spans="1:33" ht="14.25" thickBot="1">
      <c r="A41" s="68" t="s">
        <v>1</v>
      </c>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70"/>
    </row>
    <row r="42" spans="1:33" ht="13.5" customHeight="1">
      <c r="A42" s="81" t="s">
        <v>40</v>
      </c>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3"/>
    </row>
    <row r="43" spans="1:33">
      <c r="A43" s="116"/>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8"/>
    </row>
    <row r="44" spans="1:33" ht="14.25" thickBot="1">
      <c r="A44" s="8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6"/>
    </row>
    <row r="45" spans="1:33" ht="3" customHeight="1" thickBot="1"/>
    <row r="46" spans="1:33" ht="14.25" thickBot="1">
      <c r="A46" s="74" t="s">
        <v>0</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6"/>
    </row>
    <row r="47" spans="1:33">
      <c r="A47" s="77" t="s">
        <v>13</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78"/>
    </row>
    <row r="48" spans="1:33">
      <c r="A48" s="77" t="s">
        <v>14</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78"/>
    </row>
    <row r="49" spans="1:33">
      <c r="A49" s="18" t="s">
        <v>15</v>
      </c>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9"/>
    </row>
    <row r="50" spans="1:33" ht="14.25" thickBot="1">
      <c r="A50" s="65" t="s">
        <v>16</v>
      </c>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7"/>
    </row>
  </sheetData>
  <mergeCells count="139">
    <mergeCell ref="Y15:AD15"/>
    <mergeCell ref="Y16:AD19"/>
    <mergeCell ref="A11:C11"/>
    <mergeCell ref="A12:C12"/>
    <mergeCell ref="A13:C13"/>
    <mergeCell ref="A8:C8"/>
    <mergeCell ref="A9:C9"/>
    <mergeCell ref="D8:O8"/>
    <mergeCell ref="D9:Q9"/>
    <mergeCell ref="U16:X19"/>
    <mergeCell ref="S7:AG7"/>
    <mergeCell ref="S8:AG10"/>
    <mergeCell ref="S11:AG11"/>
    <mergeCell ref="S12:AG12"/>
    <mergeCell ref="S13:AG13"/>
    <mergeCell ref="A43:AG43"/>
    <mergeCell ref="D22:O22"/>
    <mergeCell ref="D23:O23"/>
    <mergeCell ref="D19:N20"/>
    <mergeCell ref="A10:Q10"/>
    <mergeCell ref="W22:AA22"/>
    <mergeCell ref="W23:AA23"/>
    <mergeCell ref="W24:AA24"/>
    <mergeCell ref="P25:Q25"/>
    <mergeCell ref="A26:C26"/>
    <mergeCell ref="P26:Q26"/>
    <mergeCell ref="R23:V23"/>
    <mergeCell ref="R24:V24"/>
    <mergeCell ref="R25:V25"/>
    <mergeCell ref="W25:AA25"/>
    <mergeCell ref="W26:AA26"/>
    <mergeCell ref="P35:Q35"/>
    <mergeCell ref="O36:Q39"/>
    <mergeCell ref="A30:C30"/>
    <mergeCell ref="A31:C31"/>
    <mergeCell ref="A29:C29"/>
    <mergeCell ref="AB28:AF28"/>
    <mergeCell ref="W28:AA28"/>
    <mergeCell ref="A27:C27"/>
    <mergeCell ref="A28:C28"/>
    <mergeCell ref="P28:Q28"/>
    <mergeCell ref="A24:C24"/>
    <mergeCell ref="D14:Q14"/>
    <mergeCell ref="D15:Q15"/>
    <mergeCell ref="D16:Q16"/>
    <mergeCell ref="P27:Q27"/>
    <mergeCell ref="A18:O18"/>
    <mergeCell ref="R28:V28"/>
    <mergeCell ref="O19:O20"/>
    <mergeCell ref="P22:Q22"/>
    <mergeCell ref="R22:V22"/>
    <mergeCell ref="A22:C22"/>
    <mergeCell ref="A23:C23"/>
    <mergeCell ref="A14:C16"/>
    <mergeCell ref="D24:O24"/>
    <mergeCell ref="P24:Q24"/>
    <mergeCell ref="A19:C20"/>
    <mergeCell ref="U15:X15"/>
    <mergeCell ref="W29:AA29"/>
    <mergeCell ref="W30:AA30"/>
    <mergeCell ref="W31:AA31"/>
    <mergeCell ref="P29:Q29"/>
    <mergeCell ref="P30:Q30"/>
    <mergeCell ref="P31:Q31"/>
    <mergeCell ref="R32:V32"/>
    <mergeCell ref="R33:V33"/>
    <mergeCell ref="R34:V34"/>
    <mergeCell ref="AB31:AF31"/>
    <mergeCell ref="AB30:AF30"/>
    <mergeCell ref="R29:V29"/>
    <mergeCell ref="A40:AG40"/>
    <mergeCell ref="AB34:AF34"/>
    <mergeCell ref="P32:Q32"/>
    <mergeCell ref="P33:Q33"/>
    <mergeCell ref="P34:Q34"/>
    <mergeCell ref="A32:C32"/>
    <mergeCell ref="A33:C33"/>
    <mergeCell ref="A34:C34"/>
    <mergeCell ref="W33:AA33"/>
    <mergeCell ref="W34:AA34"/>
    <mergeCell ref="AB33:AF33"/>
    <mergeCell ref="AB32:AF32"/>
    <mergeCell ref="AB29:AF29"/>
    <mergeCell ref="R35:AA35"/>
    <mergeCell ref="R36:AA36"/>
    <mergeCell ref="R37:AA37"/>
    <mergeCell ref="R38:AA38"/>
    <mergeCell ref="R39:AA39"/>
    <mergeCell ref="A35:N39"/>
    <mergeCell ref="R30:V30"/>
    <mergeCell ref="R31:V31"/>
    <mergeCell ref="A50:AG50"/>
    <mergeCell ref="A41:AG41"/>
    <mergeCell ref="D25:O25"/>
    <mergeCell ref="D26:O26"/>
    <mergeCell ref="D27:O27"/>
    <mergeCell ref="D34:O34"/>
    <mergeCell ref="D29:O29"/>
    <mergeCell ref="D30:O30"/>
    <mergeCell ref="D31:O31"/>
    <mergeCell ref="D32:O32"/>
    <mergeCell ref="D33:O33"/>
    <mergeCell ref="D28:O28"/>
    <mergeCell ref="A25:C25"/>
    <mergeCell ref="A46:AG46"/>
    <mergeCell ref="A47:AG47"/>
    <mergeCell ref="A48:AG48"/>
    <mergeCell ref="AB35:AG35"/>
    <mergeCell ref="AB36:AG36"/>
    <mergeCell ref="W32:AA32"/>
    <mergeCell ref="A42:AG42"/>
    <mergeCell ref="A44:AG44"/>
    <mergeCell ref="AB37:AG37"/>
    <mergeCell ref="AB38:AG38"/>
    <mergeCell ref="AB39:AG39"/>
    <mergeCell ref="A1:AG1"/>
    <mergeCell ref="R2:AG2"/>
    <mergeCell ref="T3:AG3"/>
    <mergeCell ref="AB23:AF23"/>
    <mergeCell ref="AB24:AF24"/>
    <mergeCell ref="AB25:AF25"/>
    <mergeCell ref="AB26:AF26"/>
    <mergeCell ref="AB27:AF27"/>
    <mergeCell ref="AB22:AF22"/>
    <mergeCell ref="R26:V26"/>
    <mergeCell ref="R27:V27"/>
    <mergeCell ref="B2:D2"/>
    <mergeCell ref="A3:Q4"/>
    <mergeCell ref="A5:Q5"/>
    <mergeCell ref="P23:Q23"/>
    <mergeCell ref="W27:AA27"/>
    <mergeCell ref="P6:Q7"/>
    <mergeCell ref="A6:O7"/>
    <mergeCell ref="P8:Q8"/>
    <mergeCell ref="D11:E11"/>
    <mergeCell ref="F11:M11"/>
    <mergeCell ref="N11:Q11"/>
    <mergeCell ref="D12:Q12"/>
    <mergeCell ref="D13:Q13"/>
  </mergeCells>
  <phoneticPr fontId="1"/>
  <dataValidations count="2">
    <dataValidation imeMode="on" allowBlank="1" showInputMessage="1" showErrorMessage="1" sqref="WME5 VSM5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WCI5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WWA5 JO2 TK2 ADG2 ANC2 AWY2 BGU2 BQQ2 CAM2 CKI2 CUE2 DEA2 DNW2 DXS2 EHO2 ERK2 FBG2 FLC2 FUY2 GEU2 GOQ2 GYM2 HII2 HSE2 ICA2 ILW2 IVS2 JFO2 JPK2 JZG2 KJC2 KSY2 LCU2 LMQ2 LWM2 MGI2 MQE2 NAA2 NJW2 NTS2 ODO2 ONK2 OXG2 PHC2 PQY2 QAU2 QKQ2 QUM2 REI2 ROE2 RYA2 SHW2 SRS2 TBO2 TLK2 TVG2 UFC2 UOY2 UYU2 VIQ2 VSM2 WCI2 WME2 WWA2 R5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A3 A23:A34"/>
    <dataValidation imeMode="off" allowBlank="1" showInputMessage="1" showErrorMessage="1" sqref="WVJ2 E2:Q2 JA2:JN2 SW2:TJ2 ACS2:ADF2 AMO2:ANB2 AWK2:AWX2 BGG2:BGT2 BQC2:BQP2 BZY2:CAL2 CJU2:CKH2 CTQ2:CUD2 DDM2:DDZ2 DNI2:DNV2 DXE2:DXR2 EHA2:EHN2 EQW2:ERJ2 FAS2:FBF2 FKO2:FLB2 FUK2:FUX2 GEG2:GET2 GOC2:GOP2 GXY2:GYL2 HHU2:HIH2 HRQ2:HSD2 IBM2:IBZ2 ILI2:ILV2 IVE2:IVR2 JFA2:JFN2 JOW2:JPJ2 JYS2:JZF2 KIO2:KJB2 KSK2:KSX2 LCG2:LCT2 LMC2:LMP2 LVY2:LWL2 MFU2:MGH2 MPQ2:MQD2 MZM2:MZZ2 NJI2:NJV2 NTE2:NTR2 ODA2:ODN2 OMW2:ONJ2 OWS2:OXF2 PGO2:PHB2 PQK2:PQX2 QAG2:QAT2 QKC2:QKP2 QTY2:QUL2 RDU2:REH2 RNQ2:ROD2 RXM2:RXZ2 SHI2:SHV2 SRE2:SRR2 TBA2:TBN2 TKW2:TLJ2 TUS2:TVF2 UEO2:UFB2 UOK2:UOX2 UYG2:UYT2 VIC2:VIP2 VRY2:VSL2 WBU2:WCH2 WLQ2:WMD2 WVM2:WVZ2 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23:X29 R23:R29"/>
  </dataValidations>
  <printOptions horizontalCentered="1"/>
  <pageMargins left="0.31496062992125984"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goodgoods</dc:creator>
  <cp:lastModifiedBy>goodgoods</cp:lastModifiedBy>
  <cp:lastPrinted>2018-03-22T01:24:18Z</cp:lastPrinted>
  <dcterms:created xsi:type="dcterms:W3CDTF">2016-10-06T03:25:08Z</dcterms:created>
  <dcterms:modified xsi:type="dcterms:W3CDTF">2018-04-16T02:47:44Z</dcterms:modified>
</cp:coreProperties>
</file>